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EFA661D3-12C1-4F90-A741-F580E9809D7D}" xr6:coauthVersionLast="47" xr6:coauthVersionMax="47" xr10:uidLastSave="{00000000-0000-0000-0000-000000000000}"/>
  <bookViews>
    <workbookView xWindow="-120" yWindow="-120" windowWidth="29040" windowHeight="17640" tabRatio="853" activeTab="1"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s="1"/>
  <c r="Q14" i="6"/>
  <c r="P6130" i="13"/>
  <c r="R14" i="6"/>
  <c r="P6131" i="13" s="1"/>
  <c r="S14" i="6"/>
  <c r="P6132" i="13" s="1"/>
  <c r="T14" i="6"/>
  <c r="P6133" i="13" s="1"/>
  <c r="W14" i="6"/>
  <c r="P6134" i="13"/>
  <c r="X14" i="6"/>
  <c r="P6135" i="13"/>
  <c r="K16" i="6"/>
  <c r="P4311" i="13" s="1"/>
  <c r="K17" i="6"/>
  <c r="P4322" i="13" s="1"/>
  <c r="K18" i="6"/>
  <c r="P4333" i="13"/>
  <c r="K19" i="6"/>
  <c r="P4344" i="13" s="1"/>
  <c r="K20" i="6"/>
  <c r="P4355" i="13" s="1"/>
  <c r="K21" i="6"/>
  <c r="P4366" i="13"/>
  <c r="K22" i="6"/>
  <c r="P4377" i="13" s="1"/>
  <c r="K23" i="6"/>
  <c r="P4388" i="13" s="1"/>
  <c r="K24" i="6"/>
  <c r="P4399" i="13" s="1"/>
  <c r="K25" i="6"/>
  <c r="P4410" i="13" s="1"/>
  <c r="K26" i="6"/>
  <c r="P4421" i="13" s="1"/>
  <c r="K27" i="6"/>
  <c r="P4432" i="13" s="1"/>
  <c r="K28" i="6"/>
  <c r="P4443" i="13" s="1"/>
  <c r="K29" i="6"/>
  <c r="P4454" i="13"/>
  <c r="K30" i="6"/>
  <c r="P4465" i="13" s="1"/>
  <c r="K31" i="6"/>
  <c r="P4476" i="13" s="1"/>
  <c r="K32" i="6"/>
  <c r="P4487" i="13" s="1"/>
  <c r="K33" i="6"/>
  <c r="P4498" i="13" s="1"/>
  <c r="K34" i="6"/>
  <c r="P4509" i="13" s="1"/>
  <c r="K35" i="6"/>
  <c r="P4520" i="13"/>
  <c r="K36" i="6"/>
  <c r="P4531" i="13" s="1"/>
  <c r="K37" i="6"/>
  <c r="P4542" i="13" s="1"/>
  <c r="K38" i="6"/>
  <c r="P4553" i="13" s="1"/>
  <c r="K39" i="6"/>
  <c r="P4564" i="13"/>
  <c r="K40" i="6"/>
  <c r="P4575" i="13" s="1"/>
  <c r="K41" i="6"/>
  <c r="P4586" i="13" s="1"/>
  <c r="K42" i="6"/>
  <c r="P4597" i="13"/>
  <c r="K43" i="6"/>
  <c r="P4608" i="13" s="1"/>
  <c r="K44" i="6"/>
  <c r="P4619" i="13" s="1"/>
  <c r="K45" i="6"/>
  <c r="P4630" i="13" s="1"/>
  <c r="K46" i="6"/>
  <c r="P4641" i="13"/>
  <c r="K47" i="6"/>
  <c r="P4652" i="13" s="1"/>
  <c r="K48" i="6"/>
  <c r="P4663" i="13" s="1"/>
  <c r="K49" i="6"/>
  <c r="P4674" i="13" s="1"/>
  <c r="K50" i="6"/>
  <c r="P4685" i="13"/>
  <c r="K51" i="6"/>
  <c r="P4696" i="13" s="1"/>
  <c r="K52" i="6"/>
  <c r="P4707" i="13" s="1"/>
  <c r="K53" i="6"/>
  <c r="P4718" i="13" s="1"/>
  <c r="K54" i="6"/>
  <c r="P4729" i="13"/>
  <c r="K55" i="6"/>
  <c r="P4740" i="13" s="1"/>
  <c r="K56" i="6"/>
  <c r="P4751" i="13" s="1"/>
  <c r="K57" i="6"/>
  <c r="P4762" i="13" s="1"/>
  <c r="K58" i="6"/>
  <c r="P4773" i="13"/>
  <c r="K59" i="6"/>
  <c r="P4784" i="13" s="1"/>
  <c r="K60" i="6"/>
  <c r="P4795" i="13" s="1"/>
  <c r="K61" i="6"/>
  <c r="P4806" i="13"/>
  <c r="K62" i="6"/>
  <c r="P4817" i="13" s="1"/>
  <c r="K63" i="6"/>
  <c r="P4828" i="13" s="1"/>
  <c r="K64" i="6"/>
  <c r="P4839" i="13" s="1"/>
  <c r="K65" i="6"/>
  <c r="P4850" i="13"/>
  <c r="K66" i="6"/>
  <c r="P4861" i="13" s="1"/>
  <c r="K67" i="6"/>
  <c r="P4872" i="13" s="1"/>
  <c r="K68" i="6"/>
  <c r="P4883" i="13" s="1"/>
  <c r="K69" i="6"/>
  <c r="P4894" i="13" s="1"/>
  <c r="K70" i="6"/>
  <c r="P4905" i="13" s="1"/>
  <c r="K71" i="6"/>
  <c r="P4916" i="13"/>
  <c r="K72" i="6"/>
  <c r="P4927" i="13" s="1"/>
  <c r="K73" i="6"/>
  <c r="P4938" i="13" s="1"/>
  <c r="K74" i="6"/>
  <c r="P4949" i="13" s="1"/>
  <c r="K75" i="6"/>
  <c r="P4960" i="13"/>
  <c r="K76" i="6"/>
  <c r="P4971" i="13" s="1"/>
  <c r="K77" i="6"/>
  <c r="P4982" i="13" s="1"/>
  <c r="K78" i="6"/>
  <c r="P4993" i="13" s="1"/>
  <c r="K79" i="6"/>
  <c r="P5004" i="13"/>
  <c r="K80" i="6"/>
  <c r="P5015" i="13" s="1"/>
  <c r="K81" i="6"/>
  <c r="P5026" i="13" s="1"/>
  <c r="K82" i="6"/>
  <c r="P5037" i="13" s="1"/>
  <c r="K83" i="6"/>
  <c r="P5048" i="13"/>
  <c r="K84" i="6"/>
  <c r="P5059" i="13" s="1"/>
  <c r="K85" i="6"/>
  <c r="P5070" i="13" s="1"/>
  <c r="K86" i="6"/>
  <c r="P5081" i="13"/>
  <c r="K87" i="6"/>
  <c r="P5092" i="13"/>
  <c r="K88" i="6"/>
  <c r="P5103" i="13" s="1"/>
  <c r="K89" i="6"/>
  <c r="P5114" i="13" s="1"/>
  <c r="K90" i="6"/>
  <c r="P5125" i="13"/>
  <c r="K91" i="6"/>
  <c r="P5136" i="13"/>
  <c r="K92" i="6"/>
  <c r="P5147" i="13" s="1"/>
  <c r="K93" i="6"/>
  <c r="P5158" i="13" s="1"/>
  <c r="K94" i="6"/>
  <c r="P5169" i="13"/>
  <c r="K95" i="6"/>
  <c r="P5180" i="13" s="1"/>
  <c r="K96" i="6"/>
  <c r="P5191" i="13" s="1"/>
  <c r="K97" i="6"/>
  <c r="P5202" i="13"/>
  <c r="K98" i="6"/>
  <c r="P5213" i="13"/>
  <c r="K99" i="6"/>
  <c r="P5224" i="13" s="1"/>
  <c r="K100" i="6"/>
  <c r="P5235" i="13" s="1"/>
  <c r="K101" i="6"/>
  <c r="P5246" i="13"/>
  <c r="K102" i="6"/>
  <c r="P5257" i="13" s="1"/>
  <c r="K103" i="6"/>
  <c r="P5268" i="13" s="1"/>
  <c r="K104" i="6"/>
  <c r="P5279" i="13" s="1"/>
  <c r="K105" i="6"/>
  <c r="P5290" i="13"/>
  <c r="K106" i="6"/>
  <c r="P5301" i="13" s="1"/>
  <c r="K107" i="6"/>
  <c r="P5312" i="13"/>
  <c r="K108" i="6"/>
  <c r="P5323" i="13" s="1"/>
  <c r="K109" i="6"/>
  <c r="P5334" i="13" s="1"/>
  <c r="K110" i="6"/>
  <c r="P5345" i="13" s="1"/>
  <c r="K111" i="6"/>
  <c r="P5356" i="13"/>
  <c r="K112" i="6"/>
  <c r="P5367" i="13" s="1"/>
  <c r="K113" i="6"/>
  <c r="P5378" i="13" s="1"/>
  <c r="K114" i="6"/>
  <c r="P5389" i="13" s="1"/>
  <c r="K115" i="6"/>
  <c r="P5400" i="13"/>
  <c r="K116" i="6"/>
  <c r="P5411" i="13" s="1"/>
  <c r="K117" i="6"/>
  <c r="P5422" i="13" s="1"/>
  <c r="K118" i="6"/>
  <c r="P5433" i="13" s="1"/>
  <c r="K119" i="6"/>
  <c r="P5444" i="13"/>
  <c r="K120" i="6"/>
  <c r="P5455" i="13" s="1"/>
  <c r="K121" i="6"/>
  <c r="P5466" i="13" s="1"/>
  <c r="K122" i="6"/>
  <c r="P5477" i="13" s="1"/>
  <c r="K123" i="6"/>
  <c r="P5488" i="13"/>
  <c r="K124" i="6"/>
  <c r="P5499" i="13" s="1"/>
  <c r="K125" i="6"/>
  <c r="P5510" i="13" s="1"/>
  <c r="K126" i="6"/>
  <c r="P5521" i="13"/>
  <c r="K127" i="6"/>
  <c r="P5532" i="13"/>
  <c r="K128" i="6"/>
  <c r="P5543" i="13" s="1"/>
  <c r="K129" i="6"/>
  <c r="P5554" i="13" s="1"/>
  <c r="K130" i="6"/>
  <c r="P5565" i="13"/>
  <c r="K131" i="6"/>
  <c r="P5576" i="13" s="1"/>
  <c r="K132" i="6"/>
  <c r="P5587" i="13" s="1"/>
  <c r="K133" i="6"/>
  <c r="P5598" i="13"/>
  <c r="K134" i="6"/>
  <c r="P5609" i="13"/>
  <c r="K135" i="6"/>
  <c r="P5620" i="13" s="1"/>
  <c r="K136" i="6"/>
  <c r="P5631" i="13" s="1"/>
  <c r="K137" i="6"/>
  <c r="P5642" i="13"/>
  <c r="K138" i="6"/>
  <c r="P5653" i="13" s="1"/>
  <c r="K139" i="6"/>
  <c r="P5664" i="13" s="1"/>
  <c r="K140" i="6"/>
  <c r="P5675" i="13" s="1"/>
  <c r="K141" i="6"/>
  <c r="P5686" i="13" s="1"/>
  <c r="K142" i="6"/>
  <c r="P5697" i="13" s="1"/>
  <c r="K143" i="6"/>
  <c r="P5708" i="13" s="1"/>
  <c r="K144" i="6"/>
  <c r="P5719" i="13" s="1"/>
  <c r="K145" i="6"/>
  <c r="P5730" i="13" s="1"/>
  <c r="K146" i="6"/>
  <c r="P5741" i="13" s="1"/>
  <c r="K147" i="6"/>
  <c r="P5752" i="13" s="1"/>
  <c r="K148" i="6"/>
  <c r="P5763" i="13" s="1"/>
  <c r="K149" i="6"/>
  <c r="P5774" i="13"/>
  <c r="K150" i="6"/>
  <c r="P5785" i="13" s="1"/>
  <c r="K151" i="6"/>
  <c r="P5796" i="13"/>
  <c r="K152" i="6"/>
  <c r="P5807" i="13" s="1"/>
  <c r="K153" i="6"/>
  <c r="P5818" i="13" s="1"/>
  <c r="K154" i="6"/>
  <c r="P5829" i="13" s="1"/>
  <c r="K155" i="6"/>
  <c r="P5840" i="13"/>
  <c r="K156" i="6"/>
  <c r="P5851" i="13" s="1"/>
  <c r="K157" i="6"/>
  <c r="P5862" i="13" s="1"/>
  <c r="K158" i="6"/>
  <c r="P5873" i="13" s="1"/>
  <c r="K159" i="6"/>
  <c r="P5884" i="13"/>
  <c r="K160" i="6"/>
  <c r="P5895" i="13" s="1"/>
  <c r="K161" i="6"/>
  <c r="P5906" i="13" s="1"/>
  <c r="K162" i="6"/>
  <c r="P5917" i="13"/>
  <c r="K163" i="6"/>
  <c r="P5928" i="13"/>
  <c r="K164" i="6"/>
  <c r="P5939" i="13" s="1"/>
  <c r="K165" i="6"/>
  <c r="P5950" i="13" s="1"/>
  <c r="K166" i="6"/>
  <c r="P5961" i="13"/>
  <c r="K167" i="6"/>
  <c r="P5972" i="13" s="1"/>
  <c r="K168" i="6"/>
  <c r="P5983" i="13" s="1"/>
  <c r="K169" i="6"/>
  <c r="P5994" i="13"/>
  <c r="K170" i="6"/>
  <c r="P6005" i="13"/>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s="1"/>
  <c r="AA14" i="1"/>
  <c r="O507" i="13"/>
  <c r="AF14" i="1"/>
  <c r="O511" i="13" s="1"/>
  <c r="M15" i="1"/>
  <c r="O7" i="13" s="1"/>
  <c r="AA15" i="1"/>
  <c r="O522" i="13"/>
  <c r="AF15" i="1"/>
  <c r="O526" i="13" s="1"/>
  <c r="M16" i="1"/>
  <c r="O10" i="13" s="1"/>
  <c r="AA16" i="1"/>
  <c r="O537" i="13" s="1"/>
  <c r="AF16" i="1"/>
  <c r="O541" i="13"/>
  <c r="M17" i="1"/>
  <c r="O13" i="13" s="1"/>
  <c r="AA17" i="1"/>
  <c r="O552" i="13" s="1"/>
  <c r="AF17" i="1"/>
  <c r="O556" i="13" s="1"/>
  <c r="M18" i="1"/>
  <c r="O16" i="13" s="1"/>
  <c r="AA18" i="1"/>
  <c r="O567" i="13"/>
  <c r="AF18" i="1"/>
  <c r="O571" i="13" s="1"/>
  <c r="M19" i="1"/>
  <c r="O19" i="13" s="1"/>
  <c r="AA19" i="1"/>
  <c r="O582" i="13"/>
  <c r="AF19" i="1"/>
  <c r="O586" i="13"/>
  <c r="M20" i="1"/>
  <c r="O22" i="13" s="1"/>
  <c r="AA20" i="1"/>
  <c r="O597" i="13" s="1"/>
  <c r="AF20" i="1"/>
  <c r="O601" i="13" s="1"/>
  <c r="M21" i="1"/>
  <c r="O25" i="13" s="1"/>
  <c r="AA21" i="1"/>
  <c r="O612" i="13" s="1"/>
  <c r="AF21" i="1"/>
  <c r="O616" i="13" s="1"/>
  <c r="M22" i="1"/>
  <c r="O28" i="13" s="1"/>
  <c r="AA22" i="1"/>
  <c r="O627" i="13"/>
  <c r="AF22" i="1"/>
  <c r="O631" i="13" s="1"/>
  <c r="M23" i="1"/>
  <c r="O31" i="13" s="1"/>
  <c r="AA23" i="1"/>
  <c r="O642" i="13"/>
  <c r="AF23" i="1"/>
  <c r="O646" i="13"/>
  <c r="M24" i="1"/>
  <c r="O34" i="13" s="1"/>
  <c r="AA24" i="1"/>
  <c r="O657" i="13" s="1"/>
  <c r="AF24" i="1"/>
  <c r="O661" i="13" s="1"/>
  <c r="M25" i="1"/>
  <c r="O37" i="13" s="1"/>
  <c r="AA25" i="1"/>
  <c r="O672" i="13" s="1"/>
  <c r="AF25" i="1"/>
  <c r="O676" i="13" s="1"/>
  <c r="M26" i="1"/>
  <c r="O40" i="13" s="1"/>
  <c r="AA26" i="1"/>
  <c r="O687" i="13"/>
  <c r="AF26" i="1"/>
  <c r="O691" i="13" s="1"/>
  <c r="M27" i="1"/>
  <c r="O43" i="13" s="1"/>
  <c r="AA27" i="1"/>
  <c r="O702" i="13"/>
  <c r="AF27" i="1"/>
  <c r="O706" i="13" s="1"/>
  <c r="M28" i="1"/>
  <c r="O46" i="13" s="1"/>
  <c r="AA28" i="1"/>
  <c r="O717" i="13" s="1"/>
  <c r="AF28" i="1"/>
  <c r="O721" i="13"/>
  <c r="M29" i="1"/>
  <c r="O49" i="13"/>
  <c r="AA29" i="1"/>
  <c r="O732" i="13" s="1"/>
  <c r="AF29" i="1"/>
  <c r="O736" i="13" s="1"/>
  <c r="M30" i="1"/>
  <c r="O52" i="13" s="1"/>
  <c r="AA30" i="1"/>
  <c r="O747" i="13" s="1"/>
  <c r="AF30" i="1"/>
  <c r="O751" i="13" s="1"/>
  <c r="M31" i="1"/>
  <c r="O55" i="13" s="1"/>
  <c r="AA31" i="1"/>
  <c r="O762" i="13" s="1"/>
  <c r="AF31" i="1"/>
  <c r="O766" i="13"/>
  <c r="M32" i="1"/>
  <c r="O58" i="13" s="1"/>
  <c r="AA32" i="1"/>
  <c r="O777" i="13" s="1"/>
  <c r="AF32" i="1"/>
  <c r="O781" i="13" s="1"/>
  <c r="M33" i="1"/>
  <c r="O61" i="13"/>
  <c r="AA33" i="1"/>
  <c r="O792" i="13" s="1"/>
  <c r="AF33" i="1"/>
  <c r="O796" i="13" s="1"/>
  <c r="M34" i="1"/>
  <c r="O64" i="13" s="1"/>
  <c r="AA34" i="1"/>
  <c r="O807" i="13"/>
  <c r="AF34" i="1"/>
  <c r="O811" i="13" s="1"/>
  <c r="M35" i="1"/>
  <c r="O67" i="13" s="1"/>
  <c r="AA35" i="1"/>
  <c r="O822" i="13"/>
  <c r="AF35" i="1"/>
  <c r="O826" i="13"/>
  <c r="M36" i="1"/>
  <c r="O70" i="13" s="1"/>
  <c r="AA36" i="1"/>
  <c r="O837" i="13" s="1"/>
  <c r="AF36" i="1"/>
  <c r="O841" i="13" s="1"/>
  <c r="M37" i="1"/>
  <c r="O73" i="13"/>
  <c r="AA37" i="1"/>
  <c r="O852" i="13" s="1"/>
  <c r="AF37" i="1"/>
  <c r="O856" i="13" s="1"/>
  <c r="M38" i="1"/>
  <c r="O76" i="13" s="1"/>
  <c r="AA38" i="1"/>
  <c r="O867" i="13" s="1"/>
  <c r="AF38" i="1"/>
  <c r="O871" i="13" s="1"/>
  <c r="M39" i="1"/>
  <c r="O79" i="13" s="1"/>
  <c r="AA39" i="1"/>
  <c r="O882" i="13" s="1"/>
  <c r="AF39" i="1"/>
  <c r="O886" i="13" s="1"/>
  <c r="M40" i="1"/>
  <c r="O82" i="13" s="1"/>
  <c r="AA40" i="1"/>
  <c r="O897" i="13" s="1"/>
  <c r="AF40" i="1"/>
  <c r="O901" i="13"/>
  <c r="M41" i="1"/>
  <c r="O85" i="13"/>
  <c r="AA41" i="1"/>
  <c r="O912" i="13" s="1"/>
  <c r="AF41" i="1"/>
  <c r="O916" i="13" s="1"/>
  <c r="M42" i="1"/>
  <c r="O88" i="13" s="1"/>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s="1"/>
  <c r="AA46" i="1"/>
  <c r="O987" i="13" s="1"/>
  <c r="AF46" i="1"/>
  <c r="O991" i="13" s="1"/>
  <c r="M47" i="1"/>
  <c r="O103" i="13" s="1"/>
  <c r="AA47" i="1"/>
  <c r="O1002" i="13" s="1"/>
  <c r="AF47" i="1"/>
  <c r="O1006" i="13" s="1"/>
  <c r="M48" i="1"/>
  <c r="O106" i="13" s="1"/>
  <c r="AA48" i="1"/>
  <c r="O1017" i="13" s="1"/>
  <c r="AF48" i="1"/>
  <c r="O1021" i="13" s="1"/>
  <c r="M49" i="1"/>
  <c r="O109" i="13"/>
  <c r="AA49" i="1"/>
  <c r="O1032" i="13" s="1"/>
  <c r="AF49" i="1"/>
  <c r="O1036" i="13" s="1"/>
  <c r="M50" i="1"/>
  <c r="O112" i="13" s="1"/>
  <c r="AA50" i="1"/>
  <c r="O1047" i="13"/>
  <c r="AF50" i="1"/>
  <c r="O1051" i="13" s="1"/>
  <c r="M51" i="1"/>
  <c r="O115" i="13" s="1"/>
  <c r="AA51" i="1"/>
  <c r="O1062" i="13"/>
  <c r="AF51" i="1"/>
  <c r="O1066" i="13" s="1"/>
  <c r="M52" i="1"/>
  <c r="O118" i="13" s="1"/>
  <c r="AA52" i="1"/>
  <c r="O1077" i="13" s="1"/>
  <c r="AF52" i="1"/>
  <c r="O1081" i="13"/>
  <c r="M53" i="1"/>
  <c r="O121" i="13"/>
  <c r="AA53" i="1"/>
  <c r="O1092" i="13" s="1"/>
  <c r="AF53" i="1"/>
  <c r="O1096" i="13" s="1"/>
  <c r="M54" i="1"/>
  <c r="O124" i="13" s="1"/>
  <c r="AA54" i="1"/>
  <c r="O1107" i="13" s="1"/>
  <c r="AF54" i="1"/>
  <c r="O1111" i="13" s="1"/>
  <c r="M55" i="1"/>
  <c r="O127" i="13" s="1"/>
  <c r="AA55" i="1"/>
  <c r="O1122" i="13" s="1"/>
  <c r="AF55" i="1"/>
  <c r="O1126" i="13"/>
  <c r="M56" i="1"/>
  <c r="O130" i="13" s="1"/>
  <c r="AA56" i="1"/>
  <c r="O1137" i="13" s="1"/>
  <c r="AF56" i="1"/>
  <c r="O1141" i="13" s="1"/>
  <c r="M57" i="1"/>
  <c r="O133" i="13"/>
  <c r="AA57" i="1"/>
  <c r="O1152" i="13" s="1"/>
  <c r="AF57" i="1"/>
  <c r="O1156" i="13" s="1"/>
  <c r="M58" i="1"/>
  <c r="O136" i="13" s="1"/>
  <c r="AA58" i="1"/>
  <c r="O1167" i="13"/>
  <c r="AF58" i="1"/>
  <c r="O1171" i="13" s="1"/>
  <c r="M59" i="1"/>
  <c r="O139" i="13" s="1"/>
  <c r="AA59" i="1"/>
  <c r="O1182" i="13"/>
  <c r="AF59" i="1"/>
  <c r="O1186" i="13"/>
  <c r="M60" i="1"/>
  <c r="O142" i="13" s="1"/>
  <c r="AA60" i="1"/>
  <c r="O1197" i="13" s="1"/>
  <c r="AF60" i="1"/>
  <c r="O1201" i="13" s="1"/>
  <c r="M61" i="1"/>
  <c r="O145" i="13"/>
  <c r="AA61" i="1"/>
  <c r="O1212" i="13" s="1"/>
  <c r="AF61" i="1"/>
  <c r="O1216" i="13" s="1"/>
  <c r="M62" i="1"/>
  <c r="O148" i="13" s="1"/>
  <c r="AA62" i="1"/>
  <c r="O1227" i="13" s="1"/>
  <c r="AF62" i="1"/>
  <c r="O1231" i="13" s="1"/>
  <c r="M63" i="1"/>
  <c r="O151" i="13" s="1"/>
  <c r="AA63" i="1"/>
  <c r="O1242" i="13" s="1"/>
  <c r="AF63" i="1"/>
  <c r="O1246" i="13" s="1"/>
  <c r="M64" i="1"/>
  <c r="O154" i="13" s="1"/>
  <c r="AA64" i="1"/>
  <c r="O1257" i="13" s="1"/>
  <c r="AF64" i="1"/>
  <c r="O1261" i="13"/>
  <c r="M65" i="1"/>
  <c r="O157" i="13"/>
  <c r="AA65" i="1"/>
  <c r="O1272" i="13" s="1"/>
  <c r="AF65" i="1"/>
  <c r="O1276" i="13" s="1"/>
  <c r="M66" i="1"/>
  <c r="O160" i="13" s="1"/>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s="1"/>
  <c r="AA70" i="1"/>
  <c r="O1347" i="13" s="1"/>
  <c r="AF70" i="1"/>
  <c r="O1351" i="13" s="1"/>
  <c r="M71" i="1"/>
  <c r="O175" i="13" s="1"/>
  <c r="AA71" i="1"/>
  <c r="O1362" i="13" s="1"/>
  <c r="AF71" i="1"/>
  <c r="O1366" i="13" s="1"/>
  <c r="M72" i="1"/>
  <c r="O178" i="13" s="1"/>
  <c r="AA72" i="1"/>
  <c r="O1377" i="13" s="1"/>
  <c r="AF72" i="1"/>
  <c r="O1381" i="13" s="1"/>
  <c r="M73" i="1"/>
  <c r="O181" i="13"/>
  <c r="AA73" i="1"/>
  <c r="O1392" i="13" s="1"/>
  <c r="AF73" i="1"/>
  <c r="O1396" i="13" s="1"/>
  <c r="M74" i="1"/>
  <c r="O184" i="13" s="1"/>
  <c r="AA74" i="1"/>
  <c r="O1407" i="13"/>
  <c r="AF74" i="1"/>
  <c r="O1411" i="13"/>
  <c r="M75" i="1"/>
  <c r="O187" i="13" s="1"/>
  <c r="AA75" i="1"/>
  <c r="O1422" i="13" s="1"/>
  <c r="AF75" i="1"/>
  <c r="O1426" i="13" s="1"/>
  <c r="M76" i="1"/>
  <c r="O190" i="13" s="1"/>
  <c r="AA76" i="1"/>
  <c r="O1437" i="13" s="1"/>
  <c r="AF76" i="1"/>
  <c r="O1441" i="13"/>
  <c r="M77" i="1"/>
  <c r="O193" i="13"/>
  <c r="AA77" i="1"/>
  <c r="O1452" i="13" s="1"/>
  <c r="AF77" i="1"/>
  <c r="O1456" i="13" s="1"/>
  <c r="M78" i="1"/>
  <c r="O196" i="13"/>
  <c r="AA78" i="1"/>
  <c r="O1467" i="13"/>
  <c r="AF78" i="1"/>
  <c r="O1471" i="13" s="1"/>
  <c r="M79" i="1"/>
  <c r="O199" i="13" s="1"/>
  <c r="AA79" i="1"/>
  <c r="O1482" i="13"/>
  <c r="AF79" i="1"/>
  <c r="O1486" i="13" s="1"/>
  <c r="M80" i="1"/>
  <c r="O202" i="13" s="1"/>
  <c r="AA80" i="1"/>
  <c r="O1497" i="13" s="1"/>
  <c r="AF80" i="1"/>
  <c r="O1501" i="13"/>
  <c r="M81" i="1"/>
  <c r="O205" i="13" s="1"/>
  <c r="AA81" i="1"/>
  <c r="O1512" i="13" s="1"/>
  <c r="AF81" i="1"/>
  <c r="O1516" i="13" s="1"/>
  <c r="M82" i="1"/>
  <c r="O208" i="13"/>
  <c r="AA82" i="1"/>
  <c r="O1527" i="13"/>
  <c r="AF82" i="1"/>
  <c r="O1531" i="13" s="1"/>
  <c r="M83" i="1"/>
  <c r="O211" i="13" s="1"/>
  <c r="AA83" i="1"/>
  <c r="O1542" i="13"/>
  <c r="AF83" i="1"/>
  <c r="O1546" i="13" s="1"/>
  <c r="M84" i="1"/>
  <c r="O214" i="13" s="1"/>
  <c r="AA84" i="1"/>
  <c r="O1557" i="13" s="1"/>
  <c r="AF84" i="1"/>
  <c r="O1561" i="13"/>
  <c r="M85" i="1"/>
  <c r="O217" i="13" s="1"/>
  <c r="AA85" i="1"/>
  <c r="O1572" i="13" s="1"/>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s="1"/>
  <c r="AA90" i="1"/>
  <c r="O1647" i="13"/>
  <c r="AF90" i="1"/>
  <c r="O1651" i="13" s="1"/>
  <c r="M91" i="1"/>
  <c r="O235" i="13" s="1"/>
  <c r="AA91" i="1"/>
  <c r="O1662" i="13"/>
  <c r="AF91" i="1"/>
  <c r="O1666" i="13"/>
  <c r="M92" i="1"/>
  <c r="O238" i="13" s="1"/>
  <c r="AA92" i="1"/>
  <c r="O1677" i="13" s="1"/>
  <c r="AF92" i="1"/>
  <c r="O1681" i="13"/>
  <c r="M93" i="1"/>
  <c r="O241" i="13"/>
  <c r="AA93" i="1"/>
  <c r="O1692" i="13" s="1"/>
  <c r="AF93" i="1"/>
  <c r="O1696" i="13" s="1"/>
  <c r="M94" i="1"/>
  <c r="O244" i="13" s="1"/>
  <c r="AA94" i="1"/>
  <c r="O1707" i="13" s="1"/>
  <c r="AF94" i="1"/>
  <c r="O1711" i="13"/>
  <c r="M95" i="1"/>
  <c r="O247" i="13" s="1"/>
  <c r="AA95" i="1"/>
  <c r="O1722" i="13"/>
  <c r="AF95" i="1"/>
  <c r="O1726" i="13"/>
  <c r="M96" i="1"/>
  <c r="O250" i="13" s="1"/>
  <c r="AA96" i="1"/>
  <c r="O1737" i="13" s="1"/>
  <c r="AF96" i="1"/>
  <c r="O1741" i="13" s="1"/>
  <c r="M97" i="1"/>
  <c r="O253" i="13"/>
  <c r="AA97" i="1"/>
  <c r="O1752" i="13" s="1"/>
  <c r="AF97" i="1"/>
  <c r="O1756" i="13" s="1"/>
  <c r="M98" i="1"/>
  <c r="O256" i="13"/>
  <c r="AA98" i="1"/>
  <c r="O1767" i="13"/>
  <c r="AF98" i="1"/>
  <c r="O1771" i="13" s="1"/>
  <c r="M99" i="1"/>
  <c r="O259" i="13" s="1"/>
  <c r="AA99" i="1"/>
  <c r="O1782" i="13" s="1"/>
  <c r="AF99" i="1"/>
  <c r="O1786" i="13"/>
  <c r="M100" i="1"/>
  <c r="O262" i="13" s="1"/>
  <c r="AA100" i="1"/>
  <c r="O1797" i="13" s="1"/>
  <c r="AF100" i="1"/>
  <c r="O1801" i="13" s="1"/>
  <c r="M101" i="1"/>
  <c r="O265" i="13" s="1"/>
  <c r="AA101" i="1"/>
  <c r="O1812" i="13" s="1"/>
  <c r="AF101" i="1"/>
  <c r="O1816" i="13" s="1"/>
  <c r="M102" i="1"/>
  <c r="O268" i="13" s="1"/>
  <c r="AA102" i="1"/>
  <c r="O1827" i="13" s="1"/>
  <c r="AF102" i="1"/>
  <c r="O1831" i="13" s="1"/>
  <c r="M103" i="1"/>
  <c r="O271" i="13" s="1"/>
  <c r="AA103" i="1"/>
  <c r="O1842" i="13"/>
  <c r="AF103" i="1"/>
  <c r="O1846" i="13" s="1"/>
  <c r="M104" i="1"/>
  <c r="O274" i="13" s="1"/>
  <c r="AA104" i="1"/>
  <c r="O1857" i="13" s="1"/>
  <c r="AF104" i="1"/>
  <c r="O1861" i="13" s="1"/>
  <c r="M105" i="1"/>
  <c r="O277" i="13" s="1"/>
  <c r="AA105" i="1"/>
  <c r="O1872" i="13" s="1"/>
  <c r="AF105" i="1"/>
  <c r="O1876" i="13" s="1"/>
  <c r="M106" i="1"/>
  <c r="O280" i="13" s="1"/>
  <c r="AA106" i="1"/>
  <c r="O1887" i="13" s="1"/>
  <c r="AF106" i="1"/>
  <c r="O1891" i="13" s="1"/>
  <c r="M107" i="1"/>
  <c r="O283" i="13" s="1"/>
  <c r="AA107" i="1"/>
  <c r="O1902" i="13"/>
  <c r="AF107" i="1"/>
  <c r="O1906" i="13" s="1"/>
  <c r="M108" i="1"/>
  <c r="O286" i="13" s="1"/>
  <c r="AA108" i="1"/>
  <c r="O1917" i="13" s="1"/>
  <c r="AF108" i="1"/>
  <c r="O1921" i="13"/>
  <c r="M109" i="1"/>
  <c r="O289" i="13"/>
  <c r="AA109" i="1"/>
  <c r="O1932" i="13"/>
  <c r="AF109" i="1"/>
  <c r="O1936" i="13" s="1"/>
  <c r="M110" i="1"/>
  <c r="O292" i="13"/>
  <c r="AA110" i="1"/>
  <c r="O1947" i="13" s="1"/>
  <c r="AF110" i="1"/>
  <c r="O1951" i="13" s="1"/>
  <c r="M111" i="1"/>
  <c r="O295" i="13" s="1"/>
  <c r="AA111" i="1"/>
  <c r="O1962" i="13" s="1"/>
  <c r="AF111" i="1"/>
  <c r="O1966" i="13"/>
  <c r="M112" i="1"/>
  <c r="O298" i="13" s="1"/>
  <c r="AA112" i="1"/>
  <c r="O1977" i="13" s="1"/>
  <c r="AF112" i="1"/>
  <c r="O1981" i="13"/>
  <c r="M113" i="1"/>
  <c r="O301" i="13" s="1"/>
  <c r="AA113" i="1"/>
  <c r="O1992" i="13"/>
  <c r="AF113" i="1"/>
  <c r="O1996" i="13" s="1"/>
  <c r="M114" i="1"/>
  <c r="O304" i="13"/>
  <c r="AA114" i="1"/>
  <c r="O2007" i="13" s="1"/>
  <c r="AF114" i="1"/>
  <c r="O2011" i="13" s="1"/>
  <c r="M115" i="1"/>
  <c r="O307" i="13" s="1"/>
  <c r="AA115" i="1"/>
  <c r="O2022" i="13" s="1"/>
  <c r="AF115" i="1"/>
  <c r="O2026" i="13"/>
  <c r="M116" i="1"/>
  <c r="O310" i="13" s="1"/>
  <c r="AA116" i="1"/>
  <c r="O2037" i="13" s="1"/>
  <c r="AF116" i="1"/>
  <c r="O2041" i="13" s="1"/>
  <c r="M117" i="1"/>
  <c r="O313" i="13" s="1"/>
  <c r="AA117" i="1"/>
  <c r="O2052" i="13"/>
  <c r="AF117" i="1"/>
  <c r="O2056" i="13" s="1"/>
  <c r="M118" i="1"/>
  <c r="O316" i="13"/>
  <c r="AA118" i="1"/>
  <c r="O2067" i="13" s="1"/>
  <c r="AF118" i="1"/>
  <c r="O2071" i="13" s="1"/>
  <c r="M119" i="1"/>
  <c r="O319" i="13" s="1"/>
  <c r="AA119" i="1"/>
  <c r="O2082" i="13" s="1"/>
  <c r="AF119" i="1"/>
  <c r="O2086" i="13" s="1"/>
  <c r="M120" i="1"/>
  <c r="O322" i="13"/>
  <c r="AA120" i="1"/>
  <c r="O2097" i="13" s="1"/>
  <c r="AF120" i="1"/>
  <c r="O2101" i="13" s="1"/>
  <c r="M121" i="1"/>
  <c r="O325" i="13"/>
  <c r="AA121" i="1"/>
  <c r="O2112" i="13" s="1"/>
  <c r="AF121" i="1"/>
  <c r="O2116" i="13" s="1"/>
  <c r="M122" i="1"/>
  <c r="O328" i="13" s="1"/>
  <c r="AA122" i="1"/>
  <c r="O2127" i="13" s="1"/>
  <c r="AF122" i="1"/>
  <c r="O2131" i="13" s="1"/>
  <c r="M123" i="1"/>
  <c r="O331" i="13" s="1"/>
  <c r="AA123" i="1"/>
  <c r="O2142" i="13" s="1"/>
  <c r="AF123" i="1"/>
  <c r="O2146" i="13"/>
  <c r="M124" i="1"/>
  <c r="O334" i="13" s="1"/>
  <c r="AA124" i="1"/>
  <c r="O2157" i="13" s="1"/>
  <c r="AF124" i="1"/>
  <c r="O2161" i="13"/>
  <c r="M125" i="1"/>
  <c r="O337" i="13"/>
  <c r="AA125" i="1"/>
  <c r="O2172" i="13" s="1"/>
  <c r="AF125" i="1"/>
  <c r="O2176" i="13" s="1"/>
  <c r="M126" i="1"/>
  <c r="O340" i="13" s="1"/>
  <c r="AA126" i="1"/>
  <c r="O2187" i="13"/>
  <c r="AF126" i="1"/>
  <c r="O2191" i="13" s="1"/>
  <c r="M127" i="1"/>
  <c r="O343" i="13" s="1"/>
  <c r="AA127" i="1"/>
  <c r="O2202" i="13" s="1"/>
  <c r="AF127" i="1"/>
  <c r="O2206" i="13"/>
  <c r="M128" i="1"/>
  <c r="O346" i="13" s="1"/>
  <c r="AA128" i="1"/>
  <c r="O2217" i="13"/>
  <c r="AF128" i="1"/>
  <c r="O2221" i="13"/>
  <c r="M129" i="1"/>
  <c r="O349" i="13" s="1"/>
  <c r="AA129" i="1"/>
  <c r="O2232" i="13" s="1"/>
  <c r="AF129" i="1"/>
  <c r="O2236" i="13" s="1"/>
  <c r="M130" i="1"/>
  <c r="O352" i="13" s="1"/>
  <c r="AA130" i="1"/>
  <c r="O2247" i="13"/>
  <c r="AF130" i="1"/>
  <c r="O2251" i="13" s="1"/>
  <c r="M131" i="1"/>
  <c r="O355" i="13" s="1"/>
  <c r="AA131" i="1"/>
  <c r="O2262" i="13" s="1"/>
  <c r="AF131" i="1"/>
  <c r="O2266" i="13"/>
  <c r="M132" i="1"/>
  <c r="O358" i="13" s="1"/>
  <c r="AA132" i="1"/>
  <c r="O2277" i="13"/>
  <c r="AF132" i="1"/>
  <c r="O2281" i="13" s="1"/>
  <c r="M133" i="1"/>
  <c r="O361" i="13" s="1"/>
  <c r="AA133" i="1"/>
  <c r="O2292" i="13" s="1"/>
  <c r="AF133" i="1"/>
  <c r="O2296" i="13" s="1"/>
  <c r="M134" i="1"/>
  <c r="O364" i="13" s="1"/>
  <c r="AA134" i="1"/>
  <c r="O2307" i="13"/>
  <c r="AF134" i="1"/>
  <c r="O2311" i="13" s="1"/>
  <c r="M135" i="1"/>
  <c r="O367" i="13" s="1"/>
  <c r="AA135" i="1"/>
  <c r="O2322" i="13" s="1"/>
  <c r="AF135" i="1"/>
  <c r="O2326" i="13"/>
  <c r="M136" i="1"/>
  <c r="O370" i="13" s="1"/>
  <c r="AA136" i="1"/>
  <c r="O2337" i="13"/>
  <c r="AF136" i="1"/>
  <c r="O2341" i="13" s="1"/>
  <c r="M137" i="1"/>
  <c r="O373" i="13" s="1"/>
  <c r="AA137" i="1"/>
  <c r="O2352" i="13" s="1"/>
  <c r="AF137" i="1"/>
  <c r="O2356" i="13" s="1"/>
  <c r="M138" i="1"/>
  <c r="O376" i="13" s="1"/>
  <c r="AA138" i="1"/>
  <c r="O2367" i="13"/>
  <c r="AF138" i="1"/>
  <c r="O2371" i="13" s="1"/>
  <c r="M139" i="1"/>
  <c r="O379" i="13" s="1"/>
  <c r="AA139" i="1"/>
  <c r="O2382" i="13" s="1"/>
  <c r="AF139" i="1"/>
  <c r="O2386" i="13"/>
  <c r="M140" i="1"/>
  <c r="O382" i="13" s="1"/>
  <c r="AA140" i="1"/>
  <c r="O2397" i="13"/>
  <c r="AF140" i="1"/>
  <c r="O2401" i="13" s="1"/>
  <c r="M141" i="1"/>
  <c r="O385" i="13" s="1"/>
  <c r="AA141" i="1"/>
  <c r="O2412" i="13" s="1"/>
  <c r="AF141" i="1"/>
  <c r="O2416" i="13" s="1"/>
  <c r="M142" i="1"/>
  <c r="O388" i="13" s="1"/>
  <c r="AA142" i="1"/>
  <c r="O2427" i="13"/>
  <c r="AF142" i="1"/>
  <c r="O2431" i="13" s="1"/>
  <c r="M143" i="1"/>
  <c r="O391" i="13" s="1"/>
  <c r="AA143" i="1"/>
  <c r="O2442" i="13" s="1"/>
  <c r="AF143" i="1"/>
  <c r="O2446" i="13"/>
  <c r="M144" i="1"/>
  <c r="O394" i="13" s="1"/>
  <c r="AA144" i="1"/>
  <c r="O2457" i="13"/>
  <c r="AF144" i="1"/>
  <c r="O2461" i="13" s="1"/>
  <c r="M145" i="1"/>
  <c r="O397" i="13" s="1"/>
  <c r="AA145" i="1"/>
  <c r="O2472" i="13" s="1"/>
  <c r="AF145" i="1"/>
  <c r="O2476" i="13" s="1"/>
  <c r="M146" i="1"/>
  <c r="O400" i="13" s="1"/>
  <c r="AA146" i="1"/>
  <c r="O2487" i="13"/>
  <c r="AF146" i="1"/>
  <c r="O2491" i="13" s="1"/>
  <c r="M147" i="1"/>
  <c r="O403" i="13" s="1"/>
  <c r="AA147" i="1"/>
  <c r="O2502" i="13" s="1"/>
  <c r="AF147" i="1"/>
  <c r="O2506" i="13"/>
  <c r="M148" i="1"/>
  <c r="O406" i="13" s="1"/>
  <c r="AA148" i="1"/>
  <c r="O2517" i="13"/>
  <c r="AF148" i="1"/>
  <c r="O2521" i="13" s="1"/>
  <c r="M149" i="1"/>
  <c r="O409" i="13" s="1"/>
  <c r="AA149" i="1"/>
  <c r="O2532" i="13" s="1"/>
  <c r="AF149" i="1"/>
  <c r="O2536" i="13" s="1"/>
  <c r="M150" i="1"/>
  <c r="O412" i="13" s="1"/>
  <c r="AA150" i="1"/>
  <c r="O2547" i="13"/>
  <c r="AF150" i="1"/>
  <c r="O2551" i="13" s="1"/>
  <c r="M151" i="1"/>
  <c r="O415" i="13" s="1"/>
  <c r="AA151" i="1"/>
  <c r="O2562" i="13" s="1"/>
  <c r="AF151" i="1"/>
  <c r="O2566" i="13"/>
  <c r="M152" i="1"/>
  <c r="O418" i="13" s="1"/>
  <c r="AA152" i="1"/>
  <c r="O2577" i="13"/>
  <c r="AF152" i="1"/>
  <c r="O2581" i="13" s="1"/>
  <c r="M153" i="1"/>
  <c r="O421" i="13" s="1"/>
  <c r="AA153" i="1"/>
  <c r="O2592" i="13" s="1"/>
  <c r="AF153" i="1"/>
  <c r="O2596" i="13" s="1"/>
  <c r="M154" i="1"/>
  <c r="O424" i="13" s="1"/>
  <c r="AA154" i="1"/>
  <c r="O2607" i="13"/>
  <c r="AF154" i="1"/>
  <c r="O2611" i="13" s="1"/>
  <c r="M155" i="1"/>
  <c r="O427" i="13" s="1"/>
  <c r="AA155" i="1"/>
  <c r="O2622" i="13" s="1"/>
  <c r="AF155" i="1"/>
  <c r="O2626" i="13"/>
  <c r="M156" i="1"/>
  <c r="O430" i="13" s="1"/>
  <c r="AA156" i="1"/>
  <c r="O2637" i="13"/>
  <c r="AF156" i="1"/>
  <c r="O2641" i="13" s="1"/>
  <c r="M157" i="1"/>
  <c r="O433" i="13" s="1"/>
  <c r="AA157" i="1"/>
  <c r="O2652" i="13" s="1"/>
  <c r="AF157" i="1"/>
  <c r="O2656" i="13" s="1"/>
  <c r="M158" i="1"/>
  <c r="O436" i="13" s="1"/>
  <c r="AA158" i="1"/>
  <c r="O2667" i="13"/>
  <c r="AF158" i="1"/>
  <c r="O2671" i="13" s="1"/>
  <c r="M159" i="1"/>
  <c r="O439" i="13" s="1"/>
  <c r="AA159" i="1"/>
  <c r="O2682" i="13" s="1"/>
  <c r="AF159" i="1"/>
  <c r="O2686" i="13"/>
  <c r="M160" i="1"/>
  <c r="O442" i="13" s="1"/>
  <c r="AA160" i="1"/>
  <c r="O2697" i="13"/>
  <c r="AF160" i="1"/>
  <c r="O2701" i="13" s="1"/>
  <c r="M161" i="1"/>
  <c r="O445" i="13" s="1"/>
  <c r="AA161" i="1"/>
  <c r="O2712" i="13" s="1"/>
  <c r="AF161" i="1"/>
  <c r="O2716" i="13" s="1"/>
  <c r="M162" i="1"/>
  <c r="O448" i="13" s="1"/>
  <c r="AA162" i="1"/>
  <c r="O2727" i="13"/>
  <c r="AF162" i="1"/>
  <c r="O2731" i="13" s="1"/>
  <c r="M163" i="1"/>
  <c r="O451" i="13" s="1"/>
  <c r="AA163" i="1"/>
  <c r="O2742" i="13" s="1"/>
  <c r="AF163" i="1"/>
  <c r="O2746" i="13"/>
  <c r="M164" i="1"/>
  <c r="O454" i="13" s="1"/>
  <c r="AA164" i="1"/>
  <c r="O2757" i="13"/>
  <c r="AF164" i="1"/>
  <c r="O2761" i="13" s="1"/>
  <c r="M165" i="1"/>
  <c r="O457" i="13" s="1"/>
  <c r="AA165" i="1"/>
  <c r="O2772" i="13" s="1"/>
  <c r="AF165" i="1"/>
  <c r="O2776" i="13" s="1"/>
  <c r="M166" i="1"/>
  <c r="O460" i="13" s="1"/>
  <c r="AA166" i="1"/>
  <c r="O2787" i="13"/>
  <c r="AF166" i="1"/>
  <c r="O2791" i="13" s="1"/>
  <c r="M167" i="1"/>
  <c r="O463" i="13" s="1"/>
  <c r="AA167" i="1"/>
  <c r="O2802" i="13" s="1"/>
  <c r="AF167" i="1"/>
  <c r="O2806" i="13"/>
  <c r="M168" i="1"/>
  <c r="O466" i="13" s="1"/>
  <c r="AA168" i="1"/>
  <c r="O2817" i="13"/>
  <c r="AF168" i="1"/>
  <c r="O2821" i="13" s="1"/>
  <c r="M169" i="1"/>
  <c r="O469" i="13" s="1"/>
  <c r="AA169" i="1"/>
  <c r="O2832" i="13" s="1"/>
  <c r="AF169" i="1"/>
  <c r="O2836" i="13" s="1"/>
  <c r="M170" i="1"/>
  <c r="O472" i="13" s="1"/>
  <c r="AA170" i="1"/>
  <c r="O2847" i="13"/>
  <c r="AF170" i="1"/>
  <c r="O2851" i="13" s="1"/>
  <c r="M171" i="1"/>
  <c r="O475" i="13" s="1"/>
  <c r="AA171" i="1"/>
  <c r="O2862" i="13" s="1"/>
  <c r="AF171" i="1"/>
  <c r="O2866" i="13"/>
  <c r="M172" i="1"/>
  <c r="O478" i="13" s="1"/>
  <c r="AA172" i="1"/>
  <c r="O2877" i="13"/>
  <c r="AF172" i="1"/>
  <c r="O2881" i="13" s="1"/>
  <c r="M173" i="1"/>
  <c r="O481" i="13" s="1"/>
  <c r="AA173" i="1"/>
  <c r="O2892" i="13" s="1"/>
  <c r="AF173" i="1"/>
  <c r="O2896" i="13" s="1"/>
  <c r="M174" i="1"/>
  <c r="O484" i="13" s="1"/>
  <c r="AA174" i="1"/>
  <c r="O2907" i="13"/>
  <c r="AF174" i="1"/>
  <c r="O2911" i="13" s="1"/>
  <c r="M175" i="1"/>
  <c r="O487" i="13" s="1"/>
  <c r="AA175" i="1"/>
  <c r="O2922" i="13" s="1"/>
  <c r="AF175" i="1"/>
  <c r="O2926" i="13"/>
  <c r="M176" i="1"/>
  <c r="O490" i="13" s="1"/>
  <c r="AA176" i="1"/>
  <c r="O2937" i="13"/>
  <c r="AF176" i="1"/>
  <c r="O2941" i="13" s="1"/>
  <c r="M177" i="1"/>
  <c r="O493" i="13" s="1"/>
  <c r="AA177" i="1"/>
  <c r="O2952" i="13" s="1"/>
  <c r="AF177" i="1"/>
  <c r="O2956" i="13" s="1"/>
  <c r="M178" i="1"/>
  <c r="O496" i="13" s="1"/>
  <c r="AA178" i="1"/>
  <c r="O2967" i="13"/>
  <c r="AF178" i="1"/>
  <c r="O2971" i="13" s="1"/>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<sst xmlns="http://schemas.openxmlformats.org/spreadsheetml/2006/main" count="79875" uniqueCount="19075">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</sst>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9958</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8334</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72</v>
      </c>
      <c r="K21" s="242">
        <f>IF(ISERROR(VLOOKUP($G$12&amp;$G$16,'Enrollment Report'!$A$3:$N$2989,2,FALSE)),0,(VLOOKUP($G$12&amp;$G$16,'Enrollment Report'!$A$3:$N$2989,2,FALSE)))</f>
        <v>90</v>
      </c>
      <c r="L21" s="259">
        <f t="shared" ref="L21:L26" si="0">J21+K21</f>
        <v>162</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96</v>
      </c>
      <c r="K22" s="242">
        <f>IF(ISERROR(VLOOKUP($G$12&amp;$G$16,'Enrollment Report'!$A$3:$N$2989,4,FALSE)),0,(VLOOKUP($G$12&amp;$G$16,'Enrollment Report'!$A$3:$N$2989,4,FALSE)))</f>
        <v>78</v>
      </c>
      <c r="L22" s="259">
        <f t="shared" si="0"/>
        <v>174</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168</v>
      </c>
      <c r="K27" s="259">
        <f>SUM(K21:K26)</f>
        <v>168</v>
      </c>
      <c r="L27" s="259">
        <f>SUM(L21:L26)</f>
        <v>336</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tabSelected="1" zoomScaleNormal="100" workbookViewId="0">
      <pane xSplit="10" ySplit="13" topLeftCell="K147" activePane="bottomRight" state="frozen"/>
      <selection pane="topRight" activeCell="K1" sqref="K1"/>
      <selection pane="bottomLeft" activeCell="A14" sqref="A14"/>
      <selection pane="bottomRight" activeCell="AI14" sqref="AI14:AI18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Maple Manor El/MS - 8334</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v>2001</v>
      </c>
      <c r="T62" s="62"/>
      <c r="U62" s="62">
        <v>2013</v>
      </c>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v>14</v>
      </c>
      <c r="L63" s="169"/>
      <c r="M63" s="13">
        <f t="shared" si="0"/>
        <v>14</v>
      </c>
      <c r="N63" s="2"/>
      <c r="O63" s="63"/>
      <c r="P63" s="63" t="s">
        <v>100</v>
      </c>
      <c r="Q63" s="63"/>
      <c r="R63" s="2"/>
      <c r="S63" s="260">
        <v>2001</v>
      </c>
      <c r="T63" s="260"/>
      <c r="U63" s="260"/>
      <c r="V63" s="260"/>
      <c r="W63" s="2"/>
      <c r="X63" s="63"/>
      <c r="Y63" s="63">
        <v>18</v>
      </c>
      <c r="Z63" s="63"/>
      <c r="AA63" s="131">
        <f t="shared" si="1"/>
        <v>18</v>
      </c>
      <c r="AB63" s="2"/>
      <c r="AC63" s="249"/>
      <c r="AD63" s="249">
        <v>18</v>
      </c>
      <c r="AE63" s="249"/>
      <c r="AF63" s="131">
        <f t="shared" si="2"/>
        <v>18</v>
      </c>
      <c r="AG63" s="3"/>
      <c r="AH63" s="280"/>
      <c r="AI63" s="293">
        <v>1</v>
      </c>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v>2</v>
      </c>
      <c r="L65" s="169"/>
      <c r="M65" s="13">
        <f t="shared" si="0"/>
        <v>2</v>
      </c>
      <c r="N65" s="2"/>
      <c r="O65" s="63" t="s">
        <v>100</v>
      </c>
      <c r="P65" s="63"/>
      <c r="Q65" s="63"/>
      <c r="R65" s="2"/>
      <c r="S65" s="260">
        <v>2001</v>
      </c>
      <c r="T65" s="260"/>
      <c r="U65" s="260"/>
      <c r="V65" s="260"/>
      <c r="W65" s="2"/>
      <c r="X65" s="63">
        <v>7</v>
      </c>
      <c r="Y65" s="63"/>
      <c r="Z65" s="63"/>
      <c r="AA65" s="131">
        <f t="shared" si="1"/>
        <v>7</v>
      </c>
      <c r="AB65" s="2"/>
      <c r="AC65" s="249">
        <v>7</v>
      </c>
      <c r="AD65" s="249"/>
      <c r="AE65" s="249"/>
      <c r="AF65" s="131">
        <f t="shared" si="2"/>
        <v>7</v>
      </c>
      <c r="AG65" s="3"/>
      <c r="AH65" s="280"/>
      <c r="AI65" s="293">
        <v>1</v>
      </c>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v>2</v>
      </c>
      <c r="L66" s="168"/>
      <c r="M66" s="13">
        <f t="shared" si="0"/>
        <v>2</v>
      </c>
      <c r="N66" s="2"/>
      <c r="O66" s="62" t="s">
        <v>100</v>
      </c>
      <c r="P66" s="62"/>
      <c r="Q66" s="62"/>
      <c r="R66" s="2"/>
      <c r="S66" s="62">
        <v>2001</v>
      </c>
      <c r="T66" s="62"/>
      <c r="U66" s="62">
        <v>2009</v>
      </c>
      <c r="V66" s="62">
        <v>2014</v>
      </c>
      <c r="W66" s="2"/>
      <c r="X66" s="62">
        <v>8</v>
      </c>
      <c r="Y66" s="95"/>
      <c r="Z66" s="95"/>
      <c r="AA66" s="131">
        <f t="shared" si="1"/>
        <v>8</v>
      </c>
      <c r="AB66" s="2"/>
      <c r="AC66" s="95">
        <v>8</v>
      </c>
      <c r="AD66" s="95"/>
      <c r="AE66" s="95"/>
      <c r="AF66" s="131">
        <f t="shared" si="2"/>
        <v>8</v>
      </c>
      <c r="AG66" s="3"/>
      <c r="AH66" s="278"/>
      <c r="AI66" s="95">
        <v>1</v>
      </c>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v>2</v>
      </c>
      <c r="L70" s="168"/>
      <c r="M70" s="13">
        <f t="shared" si="0"/>
        <v>2</v>
      </c>
      <c r="N70" s="2"/>
      <c r="O70" s="62" t="s">
        <v>100</v>
      </c>
      <c r="P70" s="62"/>
      <c r="Q70" s="62"/>
      <c r="R70" s="2"/>
      <c r="S70" s="62">
        <v>2001</v>
      </c>
      <c r="T70" s="62"/>
      <c r="U70" s="62"/>
      <c r="V70" s="62"/>
      <c r="W70" s="2"/>
      <c r="X70" s="62">
        <v>12</v>
      </c>
      <c r="Y70" s="95"/>
      <c r="Z70" s="95"/>
      <c r="AA70" s="131">
        <f t="shared" si="1"/>
        <v>12</v>
      </c>
      <c r="AB70" s="2"/>
      <c r="AC70" s="95">
        <v>12</v>
      </c>
      <c r="AD70" s="95"/>
      <c r="AE70" s="95"/>
      <c r="AF70" s="131">
        <f t="shared" si="2"/>
        <v>12</v>
      </c>
      <c r="AG70" s="3"/>
      <c r="AH70" s="278"/>
      <c r="AI70" s="95">
        <v>1</v>
      </c>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v>17</v>
      </c>
      <c r="L74" s="168"/>
      <c r="M74" s="13">
        <f t="shared" si="0"/>
        <v>17</v>
      </c>
      <c r="N74" s="2"/>
      <c r="O74" s="62"/>
      <c r="P74" s="62"/>
      <c r="Q74" s="62" t="s">
        <v>100</v>
      </c>
      <c r="R74" s="2"/>
      <c r="S74" s="62">
        <v>2001</v>
      </c>
      <c r="T74" s="62"/>
      <c r="U74" s="62"/>
      <c r="V74" s="62"/>
      <c r="W74" s="2"/>
      <c r="X74" s="62"/>
      <c r="Y74" s="95"/>
      <c r="Z74" s="95">
        <v>10</v>
      </c>
      <c r="AA74" s="131">
        <f t="shared" si="1"/>
        <v>10</v>
      </c>
      <c r="AB74" s="2"/>
      <c r="AC74" s="95"/>
      <c r="AD74" s="95"/>
      <c r="AE74" s="95">
        <v>0</v>
      </c>
      <c r="AF74" s="131">
        <f t="shared" si="2"/>
        <v>0</v>
      </c>
      <c r="AG74" s="3"/>
      <c r="AH74" s="278"/>
      <c r="AI74" s="95">
        <v>1</v>
      </c>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v>1</v>
      </c>
      <c r="L77" s="169"/>
      <c r="M77" s="13">
        <f t="shared" si="0"/>
        <v>1</v>
      </c>
      <c r="N77" s="2"/>
      <c r="O77" s="63"/>
      <c r="P77" s="63" t="s">
        <v>100</v>
      </c>
      <c r="Q77" s="63"/>
      <c r="R77" s="2"/>
      <c r="S77" s="260">
        <v>2001</v>
      </c>
      <c r="T77" s="260"/>
      <c r="U77" s="260"/>
      <c r="V77" s="260"/>
      <c r="W77" s="2"/>
      <c r="X77" s="63"/>
      <c r="Y77" s="63">
        <v>10</v>
      </c>
      <c r="Z77" s="63"/>
      <c r="AA77" s="131">
        <f t="shared" si="1"/>
        <v>10</v>
      </c>
      <c r="AB77" s="2"/>
      <c r="AC77" s="249"/>
      <c r="AD77" s="249">
        <v>10</v>
      </c>
      <c r="AE77" s="249"/>
      <c r="AF77" s="131">
        <f t="shared" si="2"/>
        <v>10</v>
      </c>
      <c r="AG77" s="3"/>
      <c r="AH77" s="280"/>
      <c r="AI77" s="293">
        <v>1</v>
      </c>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v>5</v>
      </c>
      <c r="L79" s="169"/>
      <c r="M79" s="13">
        <f t="shared" ref="M79:M142" si="3">SUM(K79:L79)</f>
        <v>5</v>
      </c>
      <c r="N79" s="2"/>
      <c r="O79" s="63"/>
      <c r="P79" s="63" t="s">
        <v>100</v>
      </c>
      <c r="Q79" s="63"/>
      <c r="R79" s="2"/>
      <c r="S79" s="260">
        <v>2001</v>
      </c>
      <c r="T79" s="260"/>
      <c r="U79" s="260"/>
      <c r="V79" s="260"/>
      <c r="W79" s="2"/>
      <c r="X79" s="63"/>
      <c r="Y79" s="63">
        <v>18</v>
      </c>
      <c r="Z79" s="63"/>
      <c r="AA79" s="131">
        <f t="shared" ref="AA79:AA98" si="4">SUM(X79:Z79)</f>
        <v>18</v>
      </c>
      <c r="AB79" s="2"/>
      <c r="AC79" s="249"/>
      <c r="AD79" s="249">
        <v>18</v>
      </c>
      <c r="AE79" s="249"/>
      <c r="AF79" s="131">
        <f t="shared" ref="AF79:AF98" si="5">SUM(AC79:AE79)</f>
        <v>18</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v>2</v>
      </c>
      <c r="L81" s="169"/>
      <c r="M81" s="13">
        <f t="shared" si="3"/>
        <v>2</v>
      </c>
      <c r="N81" s="2"/>
      <c r="O81" s="63" t="s">
        <v>100</v>
      </c>
      <c r="P81" s="63"/>
      <c r="Q81" s="63"/>
      <c r="R81" s="2"/>
      <c r="S81" s="260">
        <v>2001</v>
      </c>
      <c r="T81" s="260"/>
      <c r="U81" s="260"/>
      <c r="V81" s="260"/>
      <c r="W81" s="2"/>
      <c r="X81" s="63">
        <v>7</v>
      </c>
      <c r="Y81" s="63"/>
      <c r="Z81" s="63"/>
      <c r="AA81" s="131">
        <f t="shared" si="4"/>
        <v>7</v>
      </c>
      <c r="AB81" s="2"/>
      <c r="AC81" s="249">
        <v>7</v>
      </c>
      <c r="AD81" s="249"/>
      <c r="AE81" s="249"/>
      <c r="AF81" s="131">
        <f t="shared" si="5"/>
        <v>7</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v>2</v>
      </c>
      <c r="L82" s="168"/>
      <c r="M82" s="13">
        <f t="shared" si="3"/>
        <v>2</v>
      </c>
      <c r="N82" s="2"/>
      <c r="O82" s="62" t="s">
        <v>100</v>
      </c>
      <c r="P82" s="62"/>
      <c r="Q82" s="62"/>
      <c r="R82" s="2"/>
      <c r="S82" s="62">
        <v>2001</v>
      </c>
      <c r="T82" s="62"/>
      <c r="U82" s="62">
        <v>2009</v>
      </c>
      <c r="V82" s="62">
        <v>2014</v>
      </c>
      <c r="W82" s="2"/>
      <c r="X82" s="62">
        <v>8</v>
      </c>
      <c r="Y82" s="95"/>
      <c r="Z82" s="95"/>
      <c r="AA82" s="131">
        <f t="shared" si="4"/>
        <v>8</v>
      </c>
      <c r="AB82" s="2"/>
      <c r="AC82" s="95">
        <v>8</v>
      </c>
      <c r="AD82" s="95"/>
      <c r="AE82" s="95"/>
      <c r="AF82" s="131">
        <f t="shared" si="5"/>
        <v>8</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v>4</v>
      </c>
      <c r="L86" s="168"/>
      <c r="M86" s="13">
        <f t="shared" si="3"/>
        <v>4</v>
      </c>
      <c r="N86" s="2"/>
      <c r="O86" s="62" t="s">
        <v>100</v>
      </c>
      <c r="P86" s="62"/>
      <c r="Q86" s="62"/>
      <c r="R86" s="2"/>
      <c r="S86" s="62">
        <v>2001</v>
      </c>
      <c r="T86" s="62"/>
      <c r="U86" s="62"/>
      <c r="V86" s="62"/>
      <c r="W86" s="2"/>
      <c r="X86" s="62">
        <v>12</v>
      </c>
      <c r="Y86" s="95"/>
      <c r="Z86" s="95"/>
      <c r="AA86" s="131">
        <f t="shared" si="4"/>
        <v>12</v>
      </c>
      <c r="AB86" s="2"/>
      <c r="AC86" s="95">
        <v>12</v>
      </c>
      <c r="AD86" s="95"/>
      <c r="AE86" s="95"/>
      <c r="AF86" s="131">
        <f t="shared" si="5"/>
        <v>12</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v>11</v>
      </c>
      <c r="L90" s="168"/>
      <c r="M90" s="13">
        <f t="shared" si="3"/>
        <v>11</v>
      </c>
      <c r="N90" s="2"/>
      <c r="O90" s="62"/>
      <c r="P90" s="62"/>
      <c r="Q90" s="62" t="s">
        <v>100</v>
      </c>
      <c r="R90" s="2"/>
      <c r="S90" s="62">
        <v>2001</v>
      </c>
      <c r="T90" s="62"/>
      <c r="U90" s="62"/>
      <c r="V90" s="62"/>
      <c r="W90" s="2"/>
      <c r="X90" s="62"/>
      <c r="Y90" s="95"/>
      <c r="Z90" s="95">
        <v>10</v>
      </c>
      <c r="AA90" s="131">
        <f t="shared" si="4"/>
        <v>10</v>
      </c>
      <c r="AB90" s="2"/>
      <c r="AC90" s="95"/>
      <c r="AD90" s="95"/>
      <c r="AE90" s="95">
        <v>0</v>
      </c>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v>1</v>
      </c>
      <c r="L93" s="169"/>
      <c r="M93" s="13">
        <f t="shared" si="3"/>
        <v>1</v>
      </c>
      <c r="N93" s="2"/>
      <c r="O93" s="63"/>
      <c r="P93" s="63" t="s">
        <v>100</v>
      </c>
      <c r="Q93" s="63"/>
      <c r="R93" s="2"/>
      <c r="S93" s="260">
        <v>2001</v>
      </c>
      <c r="T93" s="260"/>
      <c r="U93" s="260"/>
      <c r="V93" s="260"/>
      <c r="W93" s="2"/>
      <c r="X93" s="63"/>
      <c r="Y93" s="63">
        <v>10</v>
      </c>
      <c r="Z93" s="63"/>
      <c r="AA93" s="131">
        <f t="shared" si="4"/>
        <v>10</v>
      </c>
      <c r="AB93" s="2"/>
      <c r="AC93" s="249"/>
      <c r="AD93" s="249">
        <v>10</v>
      </c>
      <c r="AE93" s="249"/>
      <c r="AF93" s="131">
        <f t="shared" si="5"/>
        <v>10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v>6</v>
      </c>
      <c r="M145" s="13">
        <f t="shared" si="8"/>
        <v>6</v>
      </c>
      <c r="N145" s="2"/>
      <c r="O145" s="63"/>
      <c r="P145" s="63" t="s">
        <v>100</v>
      </c>
      <c r="Q145" s="63"/>
      <c r="R145" s="2"/>
      <c r="S145" s="260">
        <v>2001</v>
      </c>
      <c r="T145" s="260"/>
      <c r="U145" s="260"/>
      <c r="V145" s="260"/>
      <c r="W145" s="2"/>
      <c r="X145" s="63"/>
      <c r="Y145" s="63">
        <v>18</v>
      </c>
      <c r="Z145" s="63"/>
      <c r="AA145" s="131">
        <f t="shared" si="6"/>
        <v>18</v>
      </c>
      <c r="AB145" s="2"/>
      <c r="AC145" s="249"/>
      <c r="AD145" s="249">
        <v>18</v>
      </c>
      <c r="AE145" s="249"/>
      <c r="AF145" s="131">
        <f t="shared" si="7"/>
        <v>18</v>
      </c>
      <c r="AG145" s="3"/>
      <c r="AH145" s="280"/>
      <c r="AI145" s="293">
        <v>1</v>
      </c>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v>7</v>
      </c>
      <c r="M147" s="13">
        <f t="shared" si="8"/>
        <v>7</v>
      </c>
      <c r="N147" s="2"/>
      <c r="O147" s="63"/>
      <c r="P147" s="63" t="s">
        <v>100</v>
      </c>
      <c r="Q147" s="63"/>
      <c r="R147" s="2"/>
      <c r="S147" s="260">
        <v>2001</v>
      </c>
      <c r="T147" s="260"/>
      <c r="U147" s="260"/>
      <c r="V147" s="260"/>
      <c r="W147" s="2"/>
      <c r="X147" s="63"/>
      <c r="Y147" s="63"/>
      <c r="Z147" s="63"/>
      <c r="AA147" s="131">
        <f t="shared" si="6"/>
        <v>0</v>
      </c>
      <c r="AB147" s="2"/>
      <c r="AC147" s="249"/>
      <c r="AD147" s="249"/>
      <c r="AE147" s="249"/>
      <c r="AF147" s="131">
        <f t="shared" si="7"/>
        <v>0</v>
      </c>
      <c r="AG147" s="3"/>
      <c r="AH147" s="280"/>
      <c r="AI147" s="293">
        <v>1</v>
      </c>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v>1</v>
      </c>
      <c r="M148" s="13">
        <f t="shared" si="8"/>
        <v>1</v>
      </c>
      <c r="N148" s="2"/>
      <c r="O148" s="62" t="s">
        <v>100</v>
      </c>
      <c r="P148" s="62"/>
      <c r="Q148" s="62"/>
      <c r="R148" s="2"/>
      <c r="S148" s="62">
        <v>2001</v>
      </c>
      <c r="T148" s="62"/>
      <c r="U148" s="62"/>
      <c r="V148" s="62"/>
      <c r="W148" s="2"/>
      <c r="X148" s="62">
        <v>7</v>
      </c>
      <c r="Y148" s="95"/>
      <c r="Z148" s="95"/>
      <c r="AA148" s="131">
        <f t="shared" si="6"/>
        <v>7</v>
      </c>
      <c r="AB148" s="2"/>
      <c r="AC148" s="95">
        <v>7</v>
      </c>
      <c r="AD148" s="95"/>
      <c r="AE148" s="95"/>
      <c r="AF148" s="131">
        <f t="shared" si="7"/>
        <v>7</v>
      </c>
      <c r="AG148" s="3"/>
      <c r="AH148" s="278"/>
      <c r="AI148" s="95">
        <v>1</v>
      </c>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v>12</v>
      </c>
      <c r="M149" s="13">
        <f t="shared" si="8"/>
        <v>12</v>
      </c>
      <c r="N149" s="2"/>
      <c r="O149" s="63" t="s">
        <v>100</v>
      </c>
      <c r="P149" s="63"/>
      <c r="Q149" s="63"/>
      <c r="R149" s="2"/>
      <c r="S149" s="260">
        <v>2001</v>
      </c>
      <c r="T149" s="260"/>
      <c r="U149" s="260"/>
      <c r="V149" s="260"/>
      <c r="W149" s="2"/>
      <c r="X149" s="63">
        <v>12</v>
      </c>
      <c r="Y149" s="63"/>
      <c r="Z149" s="63"/>
      <c r="AA149" s="131">
        <f t="shared" si="6"/>
        <v>12</v>
      </c>
      <c r="AB149" s="2"/>
      <c r="AC149" s="249">
        <v>12</v>
      </c>
      <c r="AD149" s="249"/>
      <c r="AE149" s="249"/>
      <c r="AF149" s="131">
        <f t="shared" si="7"/>
        <v>12</v>
      </c>
      <c r="AG149" s="3"/>
      <c r="AH149" s="280"/>
      <c r="AI149" s="293">
        <v>1</v>
      </c>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v>2</v>
      </c>
      <c r="M154" s="13">
        <f t="shared" si="8"/>
        <v>2</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v>3</v>
      </c>
      <c r="M155" s="13">
        <f t="shared" si="8"/>
        <v>3</v>
      </c>
      <c r="N155" s="2"/>
      <c r="O155" s="63"/>
      <c r="P155" s="63"/>
      <c r="Q155" s="63" t="s">
        <v>100</v>
      </c>
      <c r="R155" s="2"/>
      <c r="S155" s="260">
        <v>2001</v>
      </c>
      <c r="T155" s="260"/>
      <c r="U155" s="260"/>
      <c r="V155" s="260"/>
      <c r="W155" s="2"/>
      <c r="X155" s="63"/>
      <c r="Y155" s="63"/>
      <c r="Z155" s="63">
        <v>14</v>
      </c>
      <c r="AA155" s="131">
        <f t="shared" si="6"/>
        <v>14</v>
      </c>
      <c r="AB155" s="2"/>
      <c r="AC155" s="249"/>
      <c r="AD155" s="249"/>
      <c r="AE155" s="249">
        <v>0</v>
      </c>
      <c r="AF155" s="131">
        <f t="shared" si="7"/>
        <v>0</v>
      </c>
      <c r="AG155" s="3"/>
      <c r="AH155" s="280"/>
      <c r="AI155" s="293">
        <v>1</v>
      </c>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v>5</v>
      </c>
      <c r="M159" s="13">
        <f t="shared" si="8"/>
        <v>5</v>
      </c>
      <c r="N159" s="2"/>
      <c r="O159" s="63"/>
      <c r="P159" s="63"/>
      <c r="Q159" s="63" t="s">
        <v>100</v>
      </c>
      <c r="R159" s="2"/>
      <c r="S159" s="260">
        <v>2001</v>
      </c>
      <c r="T159" s="260"/>
      <c r="U159" s="260"/>
      <c r="V159" s="260"/>
      <c r="W159" s="2"/>
      <c r="X159" s="63"/>
      <c r="Y159" s="63"/>
      <c r="Z159" s="63">
        <v>10</v>
      </c>
      <c r="AA159" s="131">
        <f t="shared" si="6"/>
        <v>10</v>
      </c>
      <c r="AB159" s="2"/>
      <c r="AC159" s="249"/>
      <c r="AD159" s="249"/>
      <c r="AE159" s="249">
        <v>0</v>
      </c>
      <c r="AF159" s="131">
        <f t="shared" si="7"/>
        <v>0</v>
      </c>
      <c r="AG159" s="3"/>
      <c r="AH159" s="280"/>
      <c r="AI159" s="293">
        <v>1</v>
      </c>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v>8</v>
      </c>
      <c r="M162" s="13">
        <f t="shared" si="8"/>
        <v>8</v>
      </c>
      <c r="N162" s="2"/>
      <c r="O162" s="62"/>
      <c r="P162" s="62" t="s">
        <v>100</v>
      </c>
      <c r="Q162" s="62"/>
      <c r="R162" s="2"/>
      <c r="S162" s="62">
        <v>2001</v>
      </c>
      <c r="T162" s="62"/>
      <c r="U162" s="62"/>
      <c r="V162" s="62"/>
      <c r="W162" s="2"/>
      <c r="X162" s="62"/>
      <c r="Y162" s="95">
        <v>18</v>
      </c>
      <c r="Z162" s="95"/>
      <c r="AA162" s="131">
        <f t="shared" si="6"/>
        <v>18</v>
      </c>
      <c r="AB162" s="2"/>
      <c r="AC162" s="95"/>
      <c r="AD162" s="95">
        <v>18</v>
      </c>
      <c r="AE162" s="95"/>
      <c r="AF162" s="131">
        <f t="shared" si="7"/>
        <v>18</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t="s">
        <v>100</v>
      </c>
      <c r="Q163" s="63"/>
      <c r="R163" s="2"/>
      <c r="S163" s="260">
        <v>2001</v>
      </c>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v>5</v>
      </c>
      <c r="M164" s="13">
        <f t="shared" si="8"/>
        <v>5</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v>3</v>
      </c>
      <c r="M165" s="13">
        <f t="shared" si="8"/>
        <v>3</v>
      </c>
      <c r="N165" s="2"/>
      <c r="O165" s="63" t="s">
        <v>100</v>
      </c>
      <c r="P165" s="63"/>
      <c r="Q165" s="63"/>
      <c r="R165" s="2"/>
      <c r="S165" s="260">
        <v>2001</v>
      </c>
      <c r="T165" s="260"/>
      <c r="U165" s="260"/>
      <c r="V165" s="260"/>
      <c r="W165" s="2"/>
      <c r="X165" s="63">
        <v>7</v>
      </c>
      <c r="Y165" s="63"/>
      <c r="Z165" s="63"/>
      <c r="AA165" s="131">
        <f t="shared" si="9"/>
        <v>7</v>
      </c>
      <c r="AB165" s="2"/>
      <c r="AC165" s="249">
        <v>7</v>
      </c>
      <c r="AD165" s="249"/>
      <c r="AE165" s="249"/>
      <c r="AF165" s="131">
        <f t="shared" si="10"/>
        <v>7</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v>5</v>
      </c>
      <c r="M166" s="13">
        <f t="shared" si="8"/>
        <v>5</v>
      </c>
      <c r="N166" s="2"/>
      <c r="O166" s="62" t="s">
        <v>100</v>
      </c>
      <c r="P166" s="62"/>
      <c r="Q166" s="62"/>
      <c r="R166" s="2"/>
      <c r="S166" s="62">
        <v>2001</v>
      </c>
      <c r="T166" s="62"/>
      <c r="U166" s="62"/>
      <c r="V166" s="62"/>
      <c r="W166" s="2"/>
      <c r="X166" s="62">
        <v>12</v>
      </c>
      <c r="Y166" s="95"/>
      <c r="Z166" s="95"/>
      <c r="AA166" s="131">
        <f t="shared" si="9"/>
        <v>12</v>
      </c>
      <c r="AB166" s="2"/>
      <c r="AC166" s="95">
        <v>12</v>
      </c>
      <c r="AD166" s="95"/>
      <c r="AE166" s="95"/>
      <c r="AF166" s="131">
        <f t="shared" si="10"/>
        <v>12</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v>1</v>
      </c>
      <c r="M171" s="13">
        <f t="shared" si="8"/>
        <v>1</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v>2</v>
      </c>
      <c r="M172" s="13">
        <f t="shared" si="8"/>
        <v>2</v>
      </c>
      <c r="N172" s="2"/>
      <c r="O172" s="62"/>
      <c r="P172" s="62"/>
      <c r="Q172" s="62" t="s">
        <v>100</v>
      </c>
      <c r="R172" s="2"/>
      <c r="S172" s="62">
        <v>2001</v>
      </c>
      <c r="T172" s="62"/>
      <c r="U172" s="62"/>
      <c r="V172" s="62"/>
      <c r="W172" s="2"/>
      <c r="X172" s="62"/>
      <c r="Y172" s="95"/>
      <c r="Z172" s="95">
        <v>14</v>
      </c>
      <c r="AA172" s="131">
        <f t="shared" si="9"/>
        <v>14</v>
      </c>
      <c r="AB172" s="2"/>
      <c r="AC172" s="95"/>
      <c r="AD172" s="95"/>
      <c r="AE172" s="95">
        <v>0</v>
      </c>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v>5</v>
      </c>
      <c r="M176" s="13">
        <f t="shared" si="8"/>
        <v>5</v>
      </c>
      <c r="N176" s="2"/>
      <c r="O176" s="62"/>
      <c r="P176" s="62"/>
      <c r="Q176" s="62" t="s">
        <v>100</v>
      </c>
      <c r="R176" s="2"/>
      <c r="S176" s="62">
        <v>2001</v>
      </c>
      <c r="T176" s="62"/>
      <c r="U176" s="62"/>
      <c r="V176" s="62"/>
      <c r="W176" s="2"/>
      <c r="X176" s="62"/>
      <c r="Y176" s="95"/>
      <c r="Z176" s="95">
        <v>10</v>
      </c>
      <c r="AA176" s="131">
        <f t="shared" si="9"/>
        <v>10</v>
      </c>
      <c r="AB176" s="2"/>
      <c r="AC176" s="95"/>
      <c r="AD176" s="95"/>
      <c r="AE176" s="95">
        <v>0</v>
      </c>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55" activePane="bottomRight" state="frozen"/>
      <selection pane="topRight" activeCell="M1" sqref="M1"/>
      <selection pane="bottomLeft" activeCell="A16" sqref="A16"/>
      <selection pane="bottomRight" activeCell="R174" sqref="R174"/>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Maple Manor El/MS - 8334</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2960.2300000000005</v>
      </c>
      <c r="N14" s="68">
        <f t="shared" ref="N14:T14" si="0">SUM(N16:N186)</f>
        <v>0</v>
      </c>
      <c r="O14" s="68">
        <f t="shared" si="0"/>
        <v>195</v>
      </c>
      <c r="P14" s="68">
        <f t="shared" si="0"/>
        <v>0</v>
      </c>
      <c r="Q14" s="68">
        <f t="shared" si="0"/>
        <v>10118.24</v>
      </c>
      <c r="R14" s="68">
        <f t="shared" si="0"/>
        <v>4527.2800000000007</v>
      </c>
      <c r="S14" s="68">
        <f t="shared" si="0"/>
        <v>17184.02</v>
      </c>
      <c r="T14" s="68">
        <f t="shared" si="0"/>
        <v>2350.4700000000003</v>
      </c>
      <c r="U14" s="542"/>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v>0</v>
      </c>
      <c r="N64" s="64">
        <v>0</v>
      </c>
      <c r="O64" s="64">
        <v>0</v>
      </c>
      <c r="P64" s="64">
        <v>0</v>
      </c>
      <c r="Q64" s="64">
        <v>0</v>
      </c>
      <c r="R64" s="64"/>
      <c r="S64" s="64"/>
      <c r="T64" s="64">
        <v>0</v>
      </c>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8724.3700000000008</v>
      </c>
      <c r="L65" s="93"/>
      <c r="M65" s="65">
        <v>0</v>
      </c>
      <c r="N65" s="65">
        <v>0</v>
      </c>
      <c r="O65" s="65">
        <v>0</v>
      </c>
      <c r="P65" s="65">
        <v>0</v>
      </c>
      <c r="Q65" s="65">
        <v>2732.35</v>
      </c>
      <c r="R65" s="65"/>
      <c r="S65" s="65">
        <v>5992.02</v>
      </c>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903.03</v>
      </c>
      <c r="L67" s="93"/>
      <c r="M67" s="65">
        <v>196.92</v>
      </c>
      <c r="N67" s="65">
        <v>0</v>
      </c>
      <c r="O67" s="65">
        <v>22.5</v>
      </c>
      <c r="P67" s="65">
        <v>0</v>
      </c>
      <c r="Q67" s="65">
        <v>178.65</v>
      </c>
      <c r="R67" s="65">
        <v>504.96</v>
      </c>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1696.52</v>
      </c>
      <c r="L68" s="93"/>
      <c r="M68" s="64">
        <v>377.88</v>
      </c>
      <c r="N68" s="64">
        <v>0</v>
      </c>
      <c r="O68" s="64">
        <v>0</v>
      </c>
      <c r="P68" s="64">
        <v>0</v>
      </c>
      <c r="Q68" s="64">
        <v>576.54999999999995</v>
      </c>
      <c r="R68" s="64">
        <v>742.09</v>
      </c>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1652.0900000000001</v>
      </c>
      <c r="L72" s="93"/>
      <c r="M72" s="64">
        <v>374.53</v>
      </c>
      <c r="N72" s="64">
        <v>0</v>
      </c>
      <c r="O72" s="64">
        <v>0</v>
      </c>
      <c r="P72" s="64">
        <v>0</v>
      </c>
      <c r="Q72" s="64">
        <v>401.35</v>
      </c>
      <c r="R72" s="64">
        <v>876.21</v>
      </c>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1687.94</v>
      </c>
      <c r="L76" s="93"/>
      <c r="M76" s="64">
        <v>225.15</v>
      </c>
      <c r="N76" s="64">
        <v>0</v>
      </c>
      <c r="O76" s="64">
        <v>75</v>
      </c>
      <c r="P76" s="64">
        <v>0</v>
      </c>
      <c r="Q76" s="64">
        <v>443.6</v>
      </c>
      <c r="R76" s="64"/>
      <c r="S76" s="64"/>
      <c r="T76" s="64">
        <v>944.19</v>
      </c>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1590.9299999999998</v>
      </c>
      <c r="L79" s="93"/>
      <c r="M79" s="65">
        <v>288.58</v>
      </c>
      <c r="N79" s="65">
        <v>0</v>
      </c>
      <c r="O79" s="65">
        <v>0</v>
      </c>
      <c r="P79" s="65">
        <v>0</v>
      </c>
      <c r="Q79" s="65">
        <v>590.24</v>
      </c>
      <c r="R79" s="65"/>
      <c r="S79" s="65">
        <v>712.11</v>
      </c>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8724.3700000000008</v>
      </c>
      <c r="L147" s="93"/>
      <c r="M147" s="65">
        <v>0</v>
      </c>
      <c r="N147" s="65">
        <v>0</v>
      </c>
      <c r="O147" s="65">
        <v>0</v>
      </c>
      <c r="P147" s="65">
        <v>0</v>
      </c>
      <c r="Q147" s="65">
        <v>2732.35</v>
      </c>
      <c r="R147" s="65"/>
      <c r="S147" s="65">
        <v>5992.02</v>
      </c>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5225.25</v>
      </c>
      <c r="L149" s="93"/>
      <c r="M149" s="65">
        <v>0</v>
      </c>
      <c r="N149" s="65">
        <v>0</v>
      </c>
      <c r="O149" s="65">
        <v>0</v>
      </c>
      <c r="P149" s="65">
        <v>0</v>
      </c>
      <c r="Q149" s="65">
        <v>737.38</v>
      </c>
      <c r="R149" s="65"/>
      <c r="S149" s="65">
        <v>4487.87</v>
      </c>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903.03</v>
      </c>
      <c r="L150" s="93"/>
      <c r="M150" s="64">
        <v>196.92</v>
      </c>
      <c r="N150" s="64">
        <v>0</v>
      </c>
      <c r="O150" s="64">
        <v>22.5</v>
      </c>
      <c r="P150" s="64">
        <v>0</v>
      </c>
      <c r="Q150" s="64">
        <v>178.65</v>
      </c>
      <c r="R150" s="64">
        <v>504.96</v>
      </c>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1945.22</v>
      </c>
      <c r="L151" s="93"/>
      <c r="M151" s="65">
        <v>502.55</v>
      </c>
      <c r="N151" s="65">
        <v>0</v>
      </c>
      <c r="O151" s="65">
        <v>0</v>
      </c>
      <c r="P151" s="65">
        <v>0</v>
      </c>
      <c r="Q151" s="65">
        <v>419.82</v>
      </c>
      <c r="R151" s="65">
        <v>1022.85</v>
      </c>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1652.0900000000001</v>
      </c>
      <c r="L156" s="93"/>
      <c r="M156" s="64">
        <v>374.53</v>
      </c>
      <c r="N156" s="64">
        <v>0</v>
      </c>
      <c r="O156" s="64">
        <v>0</v>
      </c>
      <c r="P156" s="64">
        <v>0</v>
      </c>
      <c r="Q156" s="64">
        <v>401.35</v>
      </c>
      <c r="R156" s="64">
        <v>876.21</v>
      </c>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942.46</v>
      </c>
      <c r="L157" s="93"/>
      <c r="M157" s="65">
        <v>198.02</v>
      </c>
      <c r="N157" s="65">
        <v>0</v>
      </c>
      <c r="O157" s="65">
        <v>0</v>
      </c>
      <c r="P157" s="65">
        <v>0</v>
      </c>
      <c r="Q157" s="65">
        <v>282.35000000000002</v>
      </c>
      <c r="R157" s="65"/>
      <c r="S157" s="65"/>
      <c r="T157" s="65">
        <v>462.09</v>
      </c>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1687.94</v>
      </c>
      <c r="L161" s="93"/>
      <c r="M161" s="65">
        <v>225.15</v>
      </c>
      <c r="N161" s="65">
        <v>0</v>
      </c>
      <c r="O161" s="65">
        <v>75</v>
      </c>
      <c r="P161" s="65">
        <v>0</v>
      </c>
      <c r="Q161" s="65">
        <v>443.6</v>
      </c>
      <c r="R161" s="65"/>
      <c r="S161" s="65"/>
      <c r="T161" s="65">
        <v>944.19</v>
      </c>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R15" sqref="R15"/>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Maple Manor El/MS - 8334</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1184033028334Male</v>
      </c>
      <c r="E14" s="351" t="s">
        <v>137</v>
      </c>
      <c r="F14" s="369">
        <f>IF(ISERROR(VLOOKUP($D$14,'Race Data'!$B:$O,7,FALSE))," ",(VLOOKUP($D$14,'Race Data'!$B:$O,7,FALSE)))</f>
        <v>0</v>
      </c>
      <c r="G14" s="369" t="str">
        <f>IF(ISERROR(VLOOKUP($D$14,'Race Data'!$B:$O,8,FALSE))," ",(VLOOKUP($D$14,'Race Data'!$B:$O,8,FALSE)))</f>
        <v>*</v>
      </c>
      <c r="H14" s="369" t="str">
        <f>IF(ISERROR(VLOOKUP($D$14,'Race Data'!$B:$O,9,FALSE))," ",(VLOOKUP($D$14,'Race Data'!$B:$O,9,FALSE)))</f>
        <v>149</v>
      </c>
      <c r="I14" s="369" t="str">
        <f>IF(ISERROR(VLOOKUP($D$14,'Race Data'!$B:$O,10,FALSE))," ",(VLOOKUP($D$14,'Race Data'!$B:$O,10,FALSE)))</f>
        <v>12</v>
      </c>
      <c r="J14" s="369" t="str">
        <f>IF(ISERROR(VLOOKUP($D$14,'Race Data'!$B:$O,11,FALSE))," ",(VLOOKUP($D$14,'Race Data'!$B:$O,11,FALSE)))</f>
        <v>*</v>
      </c>
      <c r="K14" s="369">
        <f>IF(ISERROR(VLOOKUP($D$14,'Race Data'!$B:$O,12,FALSE))," ",(VLOOKUP($D$14,'Race Data'!$B:$O,12,FALSE)))</f>
        <v>0</v>
      </c>
      <c r="L14" s="369">
        <f>IF(ISERROR(VLOOKUP($D$14,'Race Data'!$B:$O,13,FALSE))," ",(VLOOKUP($D$14,'Race Data'!$B:$O,13,FALSE)))</f>
        <v>0</v>
      </c>
      <c r="M14" s="354" t="str">
        <f>IF(ISERROR(VLOOKUP($D$14,'Race Data'!$B:$O,14,FALSE))," ",(VLOOKUP($D$14,'Race Data'!$B:$O,14,FALSE)))</f>
        <v>168</v>
      </c>
      <c r="N14" s="147"/>
      <c r="O14" s="364">
        <v>0</v>
      </c>
      <c r="P14" s="365">
        <v>6</v>
      </c>
      <c r="Q14" s="365">
        <v>11</v>
      </c>
      <c r="R14" s="364">
        <v>7</v>
      </c>
      <c r="S14" s="364">
        <v>0</v>
      </c>
      <c r="T14" s="365">
        <v>0</v>
      </c>
      <c r="U14" s="365">
        <v>0</v>
      </c>
      <c r="V14" s="354">
        <f>SUM(O14:U14)</f>
        <v>24</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1184033028334Female</v>
      </c>
      <c r="E15" s="176" t="s">
        <v>138</v>
      </c>
      <c r="F15" s="369">
        <f>IF(ISERROR(VLOOKUP($D$15,'Race Data'!$B:$O,7,FALSE))," ",(VLOOKUP($D$15,'Race Data'!$B:$O,7,FALSE)))</f>
        <v>0</v>
      </c>
      <c r="G15" s="369" t="str">
        <f>IF(ISERROR(VLOOKUP($D$15,'Race Data'!$B:$O,8,FALSE))," ",(VLOOKUP($D$15,'Race Data'!$B:$O,8,FALSE)))</f>
        <v>*</v>
      </c>
      <c r="H15" s="369" t="str">
        <f>IF(ISERROR(VLOOKUP($D$15,'Race Data'!$B:$O,9,FALSE))," ",(VLOOKUP($D$15,'Race Data'!$B:$O,9,FALSE)))</f>
        <v>146</v>
      </c>
      <c r="I15" s="369" t="str">
        <f>IF(ISERROR(VLOOKUP($D$15,'Race Data'!$B:$O,10,FALSE))," ",(VLOOKUP($D$15,'Race Data'!$B:$O,10,FALSE)))</f>
        <v>16</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168</v>
      </c>
      <c r="N15" s="2"/>
      <c r="O15" s="352">
        <v>0</v>
      </c>
      <c r="P15" s="353">
        <v>7</v>
      </c>
      <c r="Q15" s="353">
        <v>15</v>
      </c>
      <c r="R15" s="353">
        <v>9</v>
      </c>
      <c r="S15" s="353">
        <v>0</v>
      </c>
      <c r="T15" s="353">
        <v>0</v>
      </c>
      <c r="U15" s="353">
        <v>0</v>
      </c>
      <c r="V15" s="354">
        <f>SUM(O15:U15)</f>
        <v>31</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1184033028334Total</v>
      </c>
      <c r="E16" s="380" t="s">
        <v>23</v>
      </c>
      <c r="F16" s="366">
        <f>IF(ISERROR(VLOOKUP($D$16,'Race Data'!$B:$O,7,FALSE))," ",(VLOOKUP($D$16,'Race Data'!$B:$O,7,FALSE)))</f>
        <v>0</v>
      </c>
      <c r="G16" s="366" t="str">
        <f>IF(ISERROR(VLOOKUP($D$16,'Race Data'!$B:$O,8,FALSE))," ",(VLOOKUP($D$16,'Race Data'!$B:$O,8,FALSE)))</f>
        <v>*</v>
      </c>
      <c r="H16" s="366" t="str">
        <f>IF(ISERROR(VLOOKUP($D$16,'Race Data'!$B:$O,9,FALSE))," ",(VLOOKUP($D$16,'Race Data'!$B:$O,9,FALSE)))</f>
        <v>295</v>
      </c>
      <c r="I16" s="366" t="str">
        <f>IF(ISERROR(VLOOKUP($D$16,'Race Data'!$B:$O,10,FALSE))," ",(VLOOKUP($D$16,'Race Data'!$B:$O,10,FALSE)))</f>
        <v>28</v>
      </c>
      <c r="J16" s="366" t="str">
        <f>IF(ISERROR(VLOOKUP($D$16,'Race Data'!$B:$O,11,FALSE))," ",(VLOOKUP($D$16,'Race Data'!$B:$O,11,FALSE)))</f>
        <v>*</v>
      </c>
      <c r="K16" s="366" t="str">
        <f>IF(ISERROR(VLOOKUP($D$16,'Race Data'!$B:$O,12,FALSE))," ",(VLOOKUP($D$16,'Race Data'!$B:$O,12,FALSE)))</f>
        <v>*</v>
      </c>
      <c r="L16" s="366">
        <f>IF(ISERROR(VLOOKUP($D$16,'Race Data'!$B:$O,13,FALSE))," ",(VLOOKUP($D$16,'Race Data'!$B:$O,13,FALSE)))</f>
        <v>0</v>
      </c>
      <c r="M16" s="367" t="str">
        <f>IF(ISERROR(VLOOKUP($D$16,'Race Data'!$B:$O,14,FALSE))," ",(VLOOKUP($D$16,'Race Data'!$B:$O,14,FALSE)))</f>
        <v>336</v>
      </c>
      <c r="N16" s="381">
        <f t="shared" ref="N16:V16" si="0">N14+N15</f>
        <v>0</v>
      </c>
      <c r="O16" s="366">
        <f t="shared" si="0"/>
        <v>0</v>
      </c>
      <c r="P16" s="366">
        <f t="shared" si="0"/>
        <v>13</v>
      </c>
      <c r="Q16" s="366">
        <f t="shared" si="0"/>
        <v>26</v>
      </c>
      <c r="R16" s="366">
        <f t="shared" si="0"/>
        <v>16</v>
      </c>
      <c r="S16" s="366">
        <f t="shared" si="0"/>
        <v>0</v>
      </c>
      <c r="T16" s="366">
        <f t="shared" si="0"/>
        <v>0</v>
      </c>
      <c r="U16" s="366">
        <f t="shared" si="0"/>
        <v>0</v>
      </c>
      <c r="V16" s="367">
        <f t="shared" si="0"/>
        <v>55</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Maple Manor El/MS - 8334</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8334</v>
      </c>
      <c r="C2" s="395" t="s">
        <v>168</v>
      </c>
      <c r="D2"/>
      <c r="E2"/>
      <c r="F2"/>
      <c r="G2"/>
      <c r="H2"/>
      <c r="I2"/>
      <c r="J2"/>
      <c r="K2"/>
      <c r="L2"/>
      <c r="M2"/>
      <c r="N2" t="s">
        <v>169</v>
      </c>
      <c r="O2" s="396">
        <f>INDEX('Page 2 - Team Information'!$K$14:$AP$184,Y2,X2)</f>
        <v>0</v>
      </c>
      <c r="P2"/>
      <c r="Q2"/>
      <c r="R2"/>
      <c r="S2" t="s">
        <v>170</v>
      </c>
      <c r="T2"/>
      <c r="U2"/>
      <c r="V2"/>
      <c r="W2"/>
      <c r="X2" s="397">
        <v>1</v>
      </c>
      <c r="Y2" s="397">
        <v>1</v>
      </c>
    </row>
    <row r="3" spans="1:25" x14ac:dyDescent="0.25">
      <c r="A3">
        <f>'Page 1 - General Information'!$G$12</f>
        <v>118403302</v>
      </c>
      <c r="B3" t="str">
        <f>'Page 1 - General Information'!$G$16</f>
        <v>8334</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8334</v>
      </c>
      <c r="C4" s="395" t="s">
        <v>168</v>
      </c>
      <c r="D4"/>
      <c r="E4"/>
      <c r="F4"/>
      <c r="G4"/>
      <c r="H4"/>
      <c r="I4"/>
      <c r="J4"/>
      <c r="K4"/>
      <c r="L4"/>
      <c r="M4"/>
      <c r="N4" t="s">
        <v>169</v>
      </c>
      <c r="O4" s="396">
        <f>INDEX('Page 2 - Team Information'!$K$14:$AP$184,Y4,X4)</f>
        <v>0</v>
      </c>
      <c r="P4"/>
      <c r="Q4"/>
      <c r="R4"/>
      <c r="S4" t="s">
        <v>172</v>
      </c>
      <c r="T4"/>
      <c r="U4"/>
      <c r="V4"/>
      <c r="W4"/>
      <c r="X4" s="397">
        <v>3</v>
      </c>
      <c r="Y4" s="397">
        <v>1</v>
      </c>
    </row>
    <row r="5" spans="1:25" x14ac:dyDescent="0.25">
      <c r="A5">
        <f>'Page 1 - General Information'!$G$12</f>
        <v>118403302</v>
      </c>
      <c r="B5" t="str">
        <f>'Page 1 - General Information'!$G$16</f>
        <v>8334</v>
      </c>
      <c r="C5" s="395" t="s">
        <v>168</v>
      </c>
      <c r="D5"/>
      <c r="E5"/>
      <c r="F5"/>
      <c r="G5"/>
      <c r="H5"/>
      <c r="I5"/>
      <c r="J5"/>
      <c r="K5"/>
      <c r="L5"/>
      <c r="M5"/>
      <c r="N5" t="s">
        <v>169</v>
      </c>
      <c r="O5" s="396">
        <f>INDEX('Page 2 - Team Information'!$K$14:$AP$184,Y5,X5)</f>
        <v>0</v>
      </c>
      <c r="P5"/>
      <c r="Q5"/>
      <c r="R5"/>
      <c r="S5" t="s">
        <v>173</v>
      </c>
      <c r="T5"/>
      <c r="U5"/>
      <c r="V5"/>
      <c r="W5"/>
      <c r="X5" s="397">
        <v>1</v>
      </c>
      <c r="Y5" s="397">
        <v>2</v>
      </c>
    </row>
    <row r="6" spans="1:25" x14ac:dyDescent="0.25">
      <c r="A6">
        <f>'Page 1 - General Information'!$G$12</f>
        <v>118403302</v>
      </c>
      <c r="B6" t="str">
        <f>'Page 1 - General Information'!$G$16</f>
        <v>8334</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8334</v>
      </c>
      <c r="C7" s="395" t="s">
        <v>168</v>
      </c>
      <c r="D7"/>
      <c r="E7"/>
      <c r="F7"/>
      <c r="G7"/>
      <c r="H7"/>
      <c r="I7"/>
      <c r="J7"/>
      <c r="K7"/>
      <c r="L7"/>
      <c r="M7"/>
      <c r="N7" t="s">
        <v>169</v>
      </c>
      <c r="O7" s="396">
        <f>INDEX('Page 2 - Team Information'!$K$14:$AP$184,Y7,X7)</f>
        <v>0</v>
      </c>
      <c r="P7"/>
      <c r="Q7"/>
      <c r="R7"/>
      <c r="S7" t="s">
        <v>175</v>
      </c>
      <c r="T7"/>
      <c r="U7"/>
      <c r="V7"/>
      <c r="W7"/>
      <c r="X7" s="397">
        <v>3</v>
      </c>
      <c r="Y7" s="397">
        <v>2</v>
      </c>
    </row>
    <row r="8" spans="1:25" x14ac:dyDescent="0.25">
      <c r="A8">
        <f>'Page 1 - General Information'!$G$12</f>
        <v>118403302</v>
      </c>
      <c r="B8" t="str">
        <f>'Page 1 - General Information'!$G$16</f>
        <v>8334</v>
      </c>
      <c r="C8" s="395" t="s">
        <v>168</v>
      </c>
      <c r="D8"/>
      <c r="E8"/>
      <c r="F8"/>
      <c r="G8"/>
      <c r="H8"/>
      <c r="I8"/>
      <c r="J8"/>
      <c r="K8"/>
      <c r="L8"/>
      <c r="M8"/>
      <c r="N8" t="s">
        <v>169</v>
      </c>
      <c r="O8" s="396">
        <f>INDEX('Page 2 - Team Information'!$K$14:$AP$184,Y8,X8)</f>
        <v>0</v>
      </c>
      <c r="P8"/>
      <c r="Q8"/>
      <c r="R8"/>
      <c r="S8" t="s">
        <v>176</v>
      </c>
      <c r="T8"/>
      <c r="U8"/>
      <c r="V8"/>
      <c r="W8"/>
      <c r="X8" s="397">
        <v>1</v>
      </c>
      <c r="Y8" s="397">
        <v>3</v>
      </c>
    </row>
    <row r="9" spans="1:25" x14ac:dyDescent="0.25">
      <c r="A9">
        <f>'Page 1 - General Information'!$G$12</f>
        <v>118403302</v>
      </c>
      <c r="B9" t="str">
        <f>'Page 1 - General Information'!$G$16</f>
        <v>8334</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8334</v>
      </c>
      <c r="C10" s="395" t="s">
        <v>168</v>
      </c>
      <c r="D10"/>
      <c r="E10"/>
      <c r="F10"/>
      <c r="G10"/>
      <c r="H10"/>
      <c r="I10"/>
      <c r="J10"/>
      <c r="K10"/>
      <c r="L10"/>
      <c r="M10"/>
      <c r="N10" t="s">
        <v>169</v>
      </c>
      <c r="O10" s="396">
        <f>INDEX('Page 2 - Team Information'!$K$14:$AP$184,Y10,X10)</f>
        <v>0</v>
      </c>
      <c r="P10"/>
      <c r="Q10"/>
      <c r="R10"/>
      <c r="S10" t="s">
        <v>178</v>
      </c>
      <c r="T10"/>
      <c r="U10"/>
      <c r="V10"/>
      <c r="W10"/>
      <c r="X10" s="397">
        <v>3</v>
      </c>
      <c r="Y10" s="397">
        <v>3</v>
      </c>
    </row>
    <row r="11" spans="1:25" x14ac:dyDescent="0.25">
      <c r="A11">
        <f>'Page 1 - General Information'!$G$12</f>
        <v>118403302</v>
      </c>
      <c r="B11" t="str">
        <f>'Page 1 - General Information'!$G$16</f>
        <v>8334</v>
      </c>
      <c r="C11" s="395" t="s">
        <v>168</v>
      </c>
      <c r="D11"/>
      <c r="E11"/>
      <c r="F11"/>
      <c r="G11"/>
      <c r="H11"/>
      <c r="I11"/>
      <c r="J11"/>
      <c r="K11"/>
      <c r="L11"/>
      <c r="M11"/>
      <c r="N11" t="s">
        <v>169</v>
      </c>
      <c r="O11" s="396">
        <f>INDEX('Page 2 - Team Information'!$K$14:$AP$184,Y11,X11)</f>
        <v>0</v>
      </c>
      <c r="P11"/>
      <c r="Q11"/>
      <c r="R11"/>
      <c r="S11" t="s">
        <v>179</v>
      </c>
      <c r="T11"/>
      <c r="U11"/>
      <c r="V11"/>
      <c r="W11"/>
      <c r="X11" s="397">
        <v>1</v>
      </c>
      <c r="Y11" s="397">
        <v>4</v>
      </c>
    </row>
    <row r="12" spans="1:25" x14ac:dyDescent="0.25">
      <c r="A12">
        <f>'Page 1 - General Information'!$G$12</f>
        <v>118403302</v>
      </c>
      <c r="B12" t="str">
        <f>'Page 1 - General Information'!$G$16</f>
        <v>8334</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8334</v>
      </c>
      <c r="C13" s="395" t="s">
        <v>168</v>
      </c>
      <c r="D13"/>
      <c r="E13"/>
      <c r="F13"/>
      <c r="G13"/>
      <c r="H13"/>
      <c r="I13"/>
      <c r="J13"/>
      <c r="K13"/>
      <c r="L13"/>
      <c r="M13"/>
      <c r="N13" t="s">
        <v>169</v>
      </c>
      <c r="O13" s="396">
        <f>INDEX('Page 2 - Team Information'!$K$14:$AP$184,Y13,X13)</f>
        <v>0</v>
      </c>
      <c r="P13"/>
      <c r="Q13"/>
      <c r="R13"/>
      <c r="S13" t="s">
        <v>181</v>
      </c>
      <c r="T13"/>
      <c r="U13"/>
      <c r="V13"/>
      <c r="W13"/>
      <c r="X13" s="397">
        <v>3</v>
      </c>
      <c r="Y13" s="397">
        <v>4</v>
      </c>
    </row>
    <row r="14" spans="1:25" x14ac:dyDescent="0.25">
      <c r="A14">
        <f>'Page 1 - General Information'!$G$12</f>
        <v>118403302</v>
      </c>
      <c r="B14" t="str">
        <f>'Page 1 - General Information'!$G$16</f>
        <v>8334</v>
      </c>
      <c r="C14" s="395" t="s">
        <v>168</v>
      </c>
      <c r="D14"/>
      <c r="E14"/>
      <c r="F14"/>
      <c r="G14"/>
      <c r="H14"/>
      <c r="I14"/>
      <c r="J14"/>
      <c r="K14"/>
      <c r="L14"/>
      <c r="M14"/>
      <c r="N14" t="s">
        <v>169</v>
      </c>
      <c r="O14" s="396">
        <f>INDEX('Page 2 - Team Information'!$K$14:$AP$184,Y14,X14)</f>
        <v>0</v>
      </c>
      <c r="P14"/>
      <c r="Q14"/>
      <c r="R14"/>
      <c r="S14" t="s">
        <v>182</v>
      </c>
      <c r="T14"/>
      <c r="U14"/>
      <c r="V14"/>
      <c r="W14"/>
      <c r="X14" s="397">
        <v>1</v>
      </c>
      <c r="Y14" s="397">
        <v>5</v>
      </c>
    </row>
    <row r="15" spans="1:25" x14ac:dyDescent="0.25">
      <c r="A15">
        <f>'Page 1 - General Information'!$G$12</f>
        <v>118403302</v>
      </c>
      <c r="B15" t="str">
        <f>'Page 1 - General Information'!$G$16</f>
        <v>8334</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8334</v>
      </c>
      <c r="C16" s="395" t="s">
        <v>168</v>
      </c>
      <c r="D16"/>
      <c r="E16"/>
      <c r="F16"/>
      <c r="G16"/>
      <c r="H16"/>
      <c r="I16"/>
      <c r="J16"/>
      <c r="K16"/>
      <c r="L16"/>
      <c r="M16"/>
      <c r="N16" t="s">
        <v>169</v>
      </c>
      <c r="O16" s="396">
        <f>INDEX('Page 2 - Team Information'!$K$14:$AP$184,Y16,X16)</f>
        <v>0</v>
      </c>
      <c r="P16"/>
      <c r="Q16"/>
      <c r="R16"/>
      <c r="S16" t="s">
        <v>184</v>
      </c>
      <c r="T16"/>
      <c r="U16"/>
      <c r="V16"/>
      <c r="W16"/>
      <c r="X16" s="397">
        <v>3</v>
      </c>
      <c r="Y16" s="397">
        <v>5</v>
      </c>
    </row>
    <row r="17" spans="1:25" x14ac:dyDescent="0.25">
      <c r="A17">
        <f>'Page 1 - General Information'!$G$12</f>
        <v>118403302</v>
      </c>
      <c r="B17" t="str">
        <f>'Page 1 - General Information'!$G$16</f>
        <v>8334</v>
      </c>
      <c r="C17" s="395" t="s">
        <v>168</v>
      </c>
      <c r="D17"/>
      <c r="E17"/>
      <c r="F17"/>
      <c r="G17"/>
      <c r="H17"/>
      <c r="I17"/>
      <c r="J17"/>
      <c r="K17"/>
      <c r="L17"/>
      <c r="M17"/>
      <c r="N17" t="s">
        <v>169</v>
      </c>
      <c r="O17" s="396">
        <f>INDEX('Page 2 - Team Information'!$K$14:$AP$184,Y17,X17)</f>
        <v>0</v>
      </c>
      <c r="P17"/>
      <c r="Q17"/>
      <c r="R17"/>
      <c r="S17" t="s">
        <v>185</v>
      </c>
      <c r="T17"/>
      <c r="U17"/>
      <c r="V17"/>
      <c r="W17"/>
      <c r="X17" s="397">
        <v>1</v>
      </c>
      <c r="Y17" s="397">
        <v>6</v>
      </c>
    </row>
    <row r="18" spans="1:25" x14ac:dyDescent="0.25">
      <c r="A18">
        <f>'Page 1 - General Information'!$G$12</f>
        <v>118403302</v>
      </c>
      <c r="B18" t="str">
        <f>'Page 1 - General Information'!$G$16</f>
        <v>8334</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8334</v>
      </c>
      <c r="C19" s="395" t="s">
        <v>168</v>
      </c>
      <c r="D19"/>
      <c r="E19"/>
      <c r="F19"/>
      <c r="G19"/>
      <c r="H19"/>
      <c r="I19"/>
      <c r="J19"/>
      <c r="K19"/>
      <c r="L19"/>
      <c r="M19"/>
      <c r="N19" t="s">
        <v>169</v>
      </c>
      <c r="O19" s="396">
        <f>INDEX('Page 2 - Team Information'!$K$14:$AP$184,Y19,X19)</f>
        <v>0</v>
      </c>
      <c r="P19"/>
      <c r="Q19"/>
      <c r="R19"/>
      <c r="S19" t="s">
        <v>187</v>
      </c>
      <c r="T19"/>
      <c r="U19"/>
      <c r="V19"/>
      <c r="W19"/>
      <c r="X19" s="397">
        <v>3</v>
      </c>
      <c r="Y19" s="397">
        <v>6</v>
      </c>
    </row>
    <row r="20" spans="1:25" x14ac:dyDescent="0.25">
      <c r="A20">
        <f>'Page 1 - General Information'!$G$12</f>
        <v>118403302</v>
      </c>
      <c r="B20" t="str">
        <f>'Page 1 - General Information'!$G$16</f>
        <v>8334</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8334</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8334</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8334</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8334</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8334</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8334</v>
      </c>
      <c r="C26" s="395" t="s">
        <v>168</v>
      </c>
      <c r="D26"/>
      <c r="E26"/>
      <c r="F26"/>
      <c r="G26"/>
      <c r="H26"/>
      <c r="I26"/>
      <c r="J26"/>
      <c r="K26"/>
      <c r="L26"/>
      <c r="M26"/>
      <c r="N26" t="s">
        <v>169</v>
      </c>
      <c r="O26" s="396">
        <f>INDEX('Page 2 - Team Information'!$K$14:$AP$184,Y26,X26)</f>
        <v>0</v>
      </c>
      <c r="P26"/>
      <c r="Q26"/>
      <c r="R26"/>
      <c r="S26" t="s">
        <v>194</v>
      </c>
      <c r="T26"/>
      <c r="U26"/>
      <c r="V26"/>
      <c r="W26"/>
      <c r="X26" s="397">
        <v>1</v>
      </c>
      <c r="Y26" s="397">
        <v>9</v>
      </c>
    </row>
    <row r="27" spans="1:25" x14ac:dyDescent="0.25">
      <c r="A27">
        <f>'Page 1 - General Information'!$G$12</f>
        <v>118403302</v>
      </c>
      <c r="B27" t="str">
        <f>'Page 1 - General Information'!$G$16</f>
        <v>8334</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8334</v>
      </c>
      <c r="C28" s="395" t="s">
        <v>168</v>
      </c>
      <c r="D28"/>
      <c r="E28"/>
      <c r="F28"/>
      <c r="G28"/>
      <c r="H28"/>
      <c r="I28"/>
      <c r="J28"/>
      <c r="K28"/>
      <c r="L28"/>
      <c r="M28"/>
      <c r="N28" t="s">
        <v>169</v>
      </c>
      <c r="O28" s="396">
        <f>INDEX('Page 2 - Team Information'!$K$14:$AP$184,Y28,X28)</f>
        <v>0</v>
      </c>
      <c r="P28"/>
      <c r="Q28"/>
      <c r="R28"/>
      <c r="S28" t="s">
        <v>196</v>
      </c>
      <c r="T28"/>
      <c r="U28"/>
      <c r="V28"/>
      <c r="W28"/>
      <c r="X28" s="397">
        <v>3</v>
      </c>
      <c r="Y28" s="397">
        <v>9</v>
      </c>
    </row>
    <row r="29" spans="1:25" x14ac:dyDescent="0.25">
      <c r="A29">
        <f>'Page 1 - General Information'!$G$12</f>
        <v>118403302</v>
      </c>
      <c r="B29" t="str">
        <f>'Page 1 - General Information'!$G$16</f>
        <v>8334</v>
      </c>
      <c r="C29" s="395" t="s">
        <v>168</v>
      </c>
      <c r="D29"/>
      <c r="E29"/>
      <c r="F29"/>
      <c r="G29"/>
      <c r="H29"/>
      <c r="I29"/>
      <c r="J29"/>
      <c r="K29"/>
      <c r="L29"/>
      <c r="M29"/>
      <c r="N29" t="s">
        <v>169</v>
      </c>
      <c r="O29" s="396">
        <f>INDEX('Page 2 - Team Information'!$K$14:$AP$184,Y29,X29)</f>
        <v>0</v>
      </c>
      <c r="P29"/>
      <c r="Q29"/>
      <c r="R29"/>
      <c r="S29" t="s">
        <v>197</v>
      </c>
      <c r="T29"/>
      <c r="U29"/>
      <c r="V29"/>
      <c r="W29"/>
      <c r="X29" s="397">
        <v>1</v>
      </c>
      <c r="Y29" s="397">
        <v>10</v>
      </c>
    </row>
    <row r="30" spans="1:25" x14ac:dyDescent="0.25">
      <c r="A30">
        <f>'Page 1 - General Information'!$G$12</f>
        <v>118403302</v>
      </c>
      <c r="B30" t="str">
        <f>'Page 1 - General Information'!$G$16</f>
        <v>8334</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8334</v>
      </c>
      <c r="C31" s="395" t="s">
        <v>168</v>
      </c>
      <c r="D31"/>
      <c r="E31"/>
      <c r="F31"/>
      <c r="G31"/>
      <c r="H31"/>
      <c r="I31"/>
      <c r="J31"/>
      <c r="K31"/>
      <c r="L31"/>
      <c r="M31"/>
      <c r="N31" t="s">
        <v>169</v>
      </c>
      <c r="O31" s="396">
        <f>INDEX('Page 2 - Team Information'!$K$14:$AP$184,Y31,X31)</f>
        <v>0</v>
      </c>
      <c r="P31"/>
      <c r="Q31"/>
      <c r="R31"/>
      <c r="S31" t="s">
        <v>199</v>
      </c>
      <c r="T31"/>
      <c r="U31"/>
      <c r="V31"/>
      <c r="W31"/>
      <c r="X31" s="397">
        <v>3</v>
      </c>
      <c r="Y31" s="397">
        <v>10</v>
      </c>
    </row>
    <row r="32" spans="1:25" x14ac:dyDescent="0.25">
      <c r="A32">
        <f>'Page 1 - General Information'!$G$12</f>
        <v>118403302</v>
      </c>
      <c r="B32" t="str">
        <f>'Page 1 - General Information'!$G$16</f>
        <v>8334</v>
      </c>
      <c r="C32" s="395" t="s">
        <v>168</v>
      </c>
      <c r="D32"/>
      <c r="E32"/>
      <c r="F32"/>
      <c r="G32"/>
      <c r="H32"/>
      <c r="I32"/>
      <c r="J32"/>
      <c r="K32"/>
      <c r="L32"/>
      <c r="M32"/>
      <c r="N32" t="s">
        <v>169</v>
      </c>
      <c r="O32" s="396">
        <f>INDEX('Page 2 - Team Information'!$K$14:$AP$184,Y32,X32)</f>
        <v>0</v>
      </c>
      <c r="P32"/>
      <c r="Q32"/>
      <c r="R32"/>
      <c r="S32" t="s">
        <v>200</v>
      </c>
      <c r="T32"/>
      <c r="U32"/>
      <c r="V32"/>
      <c r="W32"/>
      <c r="X32" s="397">
        <v>1</v>
      </c>
      <c r="Y32" s="397">
        <v>11</v>
      </c>
    </row>
    <row r="33" spans="1:25" x14ac:dyDescent="0.25">
      <c r="A33">
        <f>'Page 1 - General Information'!$G$12</f>
        <v>118403302</v>
      </c>
      <c r="B33" t="str">
        <f>'Page 1 - General Information'!$G$16</f>
        <v>8334</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8334</v>
      </c>
      <c r="C34" s="395" t="s">
        <v>168</v>
      </c>
      <c r="D34"/>
      <c r="E34"/>
      <c r="F34"/>
      <c r="G34"/>
      <c r="H34"/>
      <c r="I34"/>
      <c r="J34"/>
      <c r="K34"/>
      <c r="L34"/>
      <c r="M34"/>
      <c r="N34" t="s">
        <v>169</v>
      </c>
      <c r="O34" s="396">
        <f>INDEX('Page 2 - Team Information'!$K$14:$AP$184,Y34,X34)</f>
        <v>0</v>
      </c>
      <c r="P34"/>
      <c r="Q34"/>
      <c r="R34"/>
      <c r="S34" t="s">
        <v>202</v>
      </c>
      <c r="T34"/>
      <c r="U34"/>
      <c r="V34"/>
      <c r="W34"/>
      <c r="X34" s="397">
        <v>3</v>
      </c>
      <c r="Y34" s="397">
        <v>11</v>
      </c>
    </row>
    <row r="35" spans="1:25" x14ac:dyDescent="0.25">
      <c r="A35">
        <f>'Page 1 - General Information'!$G$12</f>
        <v>118403302</v>
      </c>
      <c r="B35" t="str">
        <f>'Page 1 - General Information'!$G$16</f>
        <v>8334</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8334</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8334</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8334</v>
      </c>
      <c r="C38" s="395" t="s">
        <v>168</v>
      </c>
      <c r="D38"/>
      <c r="E38"/>
      <c r="F38"/>
      <c r="G38"/>
      <c r="H38"/>
      <c r="I38"/>
      <c r="J38"/>
      <c r="K38"/>
      <c r="L38"/>
      <c r="M38"/>
      <c r="N38" t="s">
        <v>169</v>
      </c>
      <c r="O38" s="396">
        <f>INDEX('Page 2 - Team Information'!$K$14:$AP$184,Y38,X38)</f>
        <v>0</v>
      </c>
      <c r="P38"/>
      <c r="Q38"/>
      <c r="R38"/>
      <c r="S38" t="s">
        <v>206</v>
      </c>
      <c r="T38"/>
      <c r="U38"/>
      <c r="V38"/>
      <c r="W38"/>
      <c r="X38" s="397">
        <v>1</v>
      </c>
      <c r="Y38" s="397">
        <v>13</v>
      </c>
    </row>
    <row r="39" spans="1:25" x14ac:dyDescent="0.25">
      <c r="A39">
        <f>'Page 1 - General Information'!$G$12</f>
        <v>118403302</v>
      </c>
      <c r="B39" t="str">
        <f>'Page 1 - General Information'!$G$16</f>
        <v>8334</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8334</v>
      </c>
      <c r="C40" s="395" t="s">
        <v>168</v>
      </c>
      <c r="D40"/>
      <c r="E40"/>
      <c r="F40"/>
      <c r="G40"/>
      <c r="H40"/>
      <c r="I40"/>
      <c r="J40"/>
      <c r="K40"/>
      <c r="L40"/>
      <c r="M40"/>
      <c r="N40" t="s">
        <v>169</v>
      </c>
      <c r="O40" s="396">
        <f>INDEX('Page 2 - Team Information'!$K$14:$AP$184,Y40,X40)</f>
        <v>0</v>
      </c>
      <c r="P40"/>
      <c r="Q40"/>
      <c r="R40"/>
      <c r="S40" t="s">
        <v>208</v>
      </c>
      <c r="T40"/>
      <c r="U40"/>
      <c r="V40"/>
      <c r="W40"/>
      <c r="X40" s="397">
        <v>3</v>
      </c>
      <c r="Y40" s="397">
        <v>13</v>
      </c>
    </row>
    <row r="41" spans="1:25" x14ac:dyDescent="0.25">
      <c r="A41">
        <f>'Page 1 - General Information'!$G$12</f>
        <v>118403302</v>
      </c>
      <c r="B41" t="str">
        <f>'Page 1 - General Information'!$G$16</f>
        <v>8334</v>
      </c>
      <c r="C41" s="395" t="s">
        <v>168</v>
      </c>
      <c r="D41"/>
      <c r="E41"/>
      <c r="F41"/>
      <c r="G41"/>
      <c r="H41"/>
      <c r="I41"/>
      <c r="J41"/>
      <c r="K41"/>
      <c r="L41"/>
      <c r="M41"/>
      <c r="N41" t="s">
        <v>169</v>
      </c>
      <c r="O41" s="396">
        <f>INDEX('Page 2 - Team Information'!$K$14:$AP$184,Y41,X41)</f>
        <v>0</v>
      </c>
      <c r="P41"/>
      <c r="Q41"/>
      <c r="R41"/>
      <c r="S41" t="s">
        <v>209</v>
      </c>
      <c r="T41"/>
      <c r="U41"/>
      <c r="V41"/>
      <c r="W41"/>
      <c r="X41" s="397">
        <v>1</v>
      </c>
      <c r="Y41" s="397">
        <v>14</v>
      </c>
    </row>
    <row r="42" spans="1:25" x14ac:dyDescent="0.25">
      <c r="A42">
        <f>'Page 1 - General Information'!$G$12</f>
        <v>118403302</v>
      </c>
      <c r="B42" t="str">
        <f>'Page 1 - General Information'!$G$16</f>
        <v>8334</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8334</v>
      </c>
      <c r="C43" s="395" t="s">
        <v>168</v>
      </c>
      <c r="D43"/>
      <c r="E43"/>
      <c r="F43"/>
      <c r="G43"/>
      <c r="H43"/>
      <c r="I43"/>
      <c r="J43"/>
      <c r="K43"/>
      <c r="L43"/>
      <c r="M43"/>
      <c r="N43" t="s">
        <v>169</v>
      </c>
      <c r="O43" s="396">
        <f>INDEX('Page 2 - Team Information'!$K$14:$AP$184,Y43,X43)</f>
        <v>0</v>
      </c>
      <c r="P43"/>
      <c r="Q43"/>
      <c r="R43"/>
      <c r="S43" t="s">
        <v>211</v>
      </c>
      <c r="T43"/>
      <c r="U43"/>
      <c r="V43"/>
      <c r="W43"/>
      <c r="X43" s="397">
        <v>3</v>
      </c>
      <c r="Y43" s="397">
        <v>14</v>
      </c>
    </row>
    <row r="44" spans="1:25" x14ac:dyDescent="0.25">
      <c r="A44">
        <f>'Page 1 - General Information'!$G$12</f>
        <v>118403302</v>
      </c>
      <c r="B44" t="str">
        <f>'Page 1 - General Information'!$G$16</f>
        <v>8334</v>
      </c>
      <c r="C44" s="395" t="s">
        <v>168</v>
      </c>
      <c r="D44"/>
      <c r="E44"/>
      <c r="F44"/>
      <c r="G44"/>
      <c r="H44"/>
      <c r="I44"/>
      <c r="J44"/>
      <c r="K44"/>
      <c r="L44"/>
      <c r="M44"/>
      <c r="N44" t="s">
        <v>169</v>
      </c>
      <c r="O44" s="396">
        <f>INDEX('Page 2 - Team Information'!$K$14:$AP$184,Y44,X44)</f>
        <v>0</v>
      </c>
      <c r="P44"/>
      <c r="Q44"/>
      <c r="R44"/>
      <c r="S44" t="s">
        <v>212</v>
      </c>
      <c r="T44"/>
      <c r="U44"/>
      <c r="V44"/>
      <c r="W44"/>
      <c r="X44" s="397">
        <v>1</v>
      </c>
      <c r="Y44" s="397">
        <v>15</v>
      </c>
    </row>
    <row r="45" spans="1:25" x14ac:dyDescent="0.25">
      <c r="A45">
        <f>'Page 1 - General Information'!$G$12</f>
        <v>118403302</v>
      </c>
      <c r="B45" t="str">
        <f>'Page 1 - General Information'!$G$16</f>
        <v>8334</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8334</v>
      </c>
      <c r="C46" s="395" t="s">
        <v>168</v>
      </c>
      <c r="D46"/>
      <c r="E46"/>
      <c r="F46"/>
      <c r="G46"/>
      <c r="H46"/>
      <c r="I46"/>
      <c r="J46"/>
      <c r="K46"/>
      <c r="L46"/>
      <c r="M46"/>
      <c r="N46" t="s">
        <v>169</v>
      </c>
      <c r="O46" s="396">
        <f>INDEX('Page 2 - Team Information'!$K$14:$AP$184,Y46,X46)</f>
        <v>0</v>
      </c>
      <c r="P46"/>
      <c r="Q46"/>
      <c r="R46"/>
      <c r="S46" t="s">
        <v>214</v>
      </c>
      <c r="T46"/>
      <c r="U46"/>
      <c r="V46"/>
      <c r="W46"/>
      <c r="X46" s="397">
        <v>3</v>
      </c>
      <c r="Y46" s="397">
        <v>15</v>
      </c>
    </row>
    <row r="47" spans="1:25" x14ac:dyDescent="0.25">
      <c r="A47">
        <f>'Page 1 - General Information'!$G$12</f>
        <v>118403302</v>
      </c>
      <c r="B47" t="str">
        <f>'Page 1 - General Information'!$G$16</f>
        <v>8334</v>
      </c>
      <c r="C47" s="395" t="s">
        <v>168</v>
      </c>
      <c r="D47"/>
      <c r="E47"/>
      <c r="F47"/>
      <c r="G47"/>
      <c r="H47"/>
      <c r="I47"/>
      <c r="J47"/>
      <c r="K47"/>
      <c r="L47"/>
      <c r="M47"/>
      <c r="N47" t="s">
        <v>169</v>
      </c>
      <c r="O47" s="396">
        <f>INDEX('Page 2 - Team Information'!$K$14:$AP$184,Y47,X47)</f>
        <v>0</v>
      </c>
      <c r="P47"/>
      <c r="Q47"/>
      <c r="R47"/>
      <c r="S47" t="s">
        <v>215</v>
      </c>
      <c r="T47"/>
      <c r="U47"/>
      <c r="V47"/>
      <c r="W47"/>
      <c r="X47" s="397">
        <v>1</v>
      </c>
      <c r="Y47" s="397">
        <v>16</v>
      </c>
    </row>
    <row r="48" spans="1:25" x14ac:dyDescent="0.25">
      <c r="A48">
        <f>'Page 1 - General Information'!$G$12</f>
        <v>118403302</v>
      </c>
      <c r="B48" t="str">
        <f>'Page 1 - General Information'!$G$16</f>
        <v>8334</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8334</v>
      </c>
      <c r="C49" s="395" t="s">
        <v>168</v>
      </c>
      <c r="D49"/>
      <c r="E49"/>
      <c r="F49"/>
      <c r="G49"/>
      <c r="H49"/>
      <c r="I49"/>
      <c r="J49"/>
      <c r="K49"/>
      <c r="L49"/>
      <c r="M49"/>
      <c r="N49" t="s">
        <v>169</v>
      </c>
      <c r="O49" s="396">
        <f>INDEX('Page 2 - Team Information'!$K$14:$AP$184,Y49,X49)</f>
        <v>0</v>
      </c>
      <c r="P49"/>
      <c r="Q49"/>
      <c r="R49"/>
      <c r="S49" t="s">
        <v>217</v>
      </c>
      <c r="T49"/>
      <c r="U49"/>
      <c r="V49"/>
      <c r="W49"/>
      <c r="X49" s="397">
        <v>3</v>
      </c>
      <c r="Y49" s="397">
        <v>16</v>
      </c>
    </row>
    <row r="50" spans="1:25" x14ac:dyDescent="0.25">
      <c r="A50">
        <f>'Page 1 - General Information'!$G$12</f>
        <v>118403302</v>
      </c>
      <c r="B50" t="str">
        <f>'Page 1 - General Information'!$G$16</f>
        <v>8334</v>
      </c>
      <c r="C50" s="395" t="s">
        <v>168</v>
      </c>
      <c r="D50"/>
      <c r="E50"/>
      <c r="F50"/>
      <c r="G50"/>
      <c r="H50"/>
      <c r="I50"/>
      <c r="J50"/>
      <c r="K50"/>
      <c r="L50"/>
      <c r="M50"/>
      <c r="N50" t="s">
        <v>169</v>
      </c>
      <c r="O50" s="396">
        <f>INDEX('Page 2 - Team Information'!$K$14:$AP$184,Y50,X50)</f>
        <v>0</v>
      </c>
      <c r="P50"/>
      <c r="Q50"/>
      <c r="R50"/>
      <c r="S50" t="s">
        <v>218</v>
      </c>
      <c r="T50"/>
      <c r="U50"/>
      <c r="V50"/>
      <c r="W50"/>
      <c r="X50" s="397">
        <v>1</v>
      </c>
      <c r="Y50" s="397">
        <v>17</v>
      </c>
    </row>
    <row r="51" spans="1:25" x14ac:dyDescent="0.25">
      <c r="A51">
        <f>'Page 1 - General Information'!$G$12</f>
        <v>118403302</v>
      </c>
      <c r="B51" t="str">
        <f>'Page 1 - General Information'!$G$16</f>
        <v>8334</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8334</v>
      </c>
      <c r="C52" s="395" t="s">
        <v>168</v>
      </c>
      <c r="D52"/>
      <c r="E52"/>
      <c r="F52"/>
      <c r="G52"/>
      <c r="H52"/>
      <c r="I52"/>
      <c r="J52"/>
      <c r="K52"/>
      <c r="L52"/>
      <c r="M52"/>
      <c r="N52" t="s">
        <v>169</v>
      </c>
      <c r="O52" s="396">
        <f>INDEX('Page 2 - Team Information'!$K$14:$AP$184,Y52,X52)</f>
        <v>0</v>
      </c>
      <c r="P52"/>
      <c r="Q52"/>
      <c r="R52"/>
      <c r="S52" t="s">
        <v>220</v>
      </c>
      <c r="T52"/>
      <c r="U52"/>
      <c r="V52"/>
      <c r="W52"/>
      <c r="X52" s="397">
        <v>3</v>
      </c>
      <c r="Y52" s="397">
        <v>17</v>
      </c>
    </row>
    <row r="53" spans="1:25" x14ac:dyDescent="0.25">
      <c r="A53">
        <f>'Page 1 - General Information'!$G$12</f>
        <v>118403302</v>
      </c>
      <c r="B53" t="str">
        <f>'Page 1 - General Information'!$G$16</f>
        <v>8334</v>
      </c>
      <c r="C53" s="395" t="s">
        <v>168</v>
      </c>
      <c r="D53"/>
      <c r="E53"/>
      <c r="F53"/>
      <c r="G53"/>
      <c r="H53"/>
      <c r="I53"/>
      <c r="J53"/>
      <c r="K53"/>
      <c r="L53"/>
      <c r="M53"/>
      <c r="N53" t="s">
        <v>169</v>
      </c>
      <c r="O53" s="396">
        <f>INDEX('Page 2 - Team Information'!$K$14:$AP$184,Y53,X53)</f>
        <v>0</v>
      </c>
      <c r="P53"/>
      <c r="Q53"/>
      <c r="R53"/>
      <c r="S53" t="s">
        <v>221</v>
      </c>
      <c r="T53"/>
      <c r="U53"/>
      <c r="V53"/>
      <c r="W53"/>
      <c r="X53" s="397">
        <v>1</v>
      </c>
      <c r="Y53" s="397">
        <v>18</v>
      </c>
    </row>
    <row r="54" spans="1:25" x14ac:dyDescent="0.25">
      <c r="A54">
        <f>'Page 1 - General Information'!$G$12</f>
        <v>118403302</v>
      </c>
      <c r="B54" t="str">
        <f>'Page 1 - General Information'!$G$16</f>
        <v>8334</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8334</v>
      </c>
      <c r="C55" s="395" t="s">
        <v>168</v>
      </c>
      <c r="D55"/>
      <c r="E55"/>
      <c r="F55"/>
      <c r="G55"/>
      <c r="H55"/>
      <c r="I55"/>
      <c r="J55"/>
      <c r="K55"/>
      <c r="L55"/>
      <c r="M55"/>
      <c r="N55" t="s">
        <v>169</v>
      </c>
      <c r="O55" s="396">
        <f>INDEX('Page 2 - Team Information'!$K$14:$AP$184,Y55,X55)</f>
        <v>0</v>
      </c>
      <c r="P55"/>
      <c r="Q55"/>
      <c r="R55"/>
      <c r="S55" t="s">
        <v>223</v>
      </c>
      <c r="T55"/>
      <c r="U55"/>
      <c r="V55"/>
      <c r="W55"/>
      <c r="X55" s="397">
        <v>3</v>
      </c>
      <c r="Y55" s="397">
        <v>18</v>
      </c>
    </row>
    <row r="56" spans="1:25" x14ac:dyDescent="0.25">
      <c r="A56">
        <f>'Page 1 - General Information'!$G$12</f>
        <v>118403302</v>
      </c>
      <c r="B56" t="str">
        <f>'Page 1 - General Information'!$G$16</f>
        <v>8334</v>
      </c>
      <c r="C56" s="395" t="s">
        <v>168</v>
      </c>
      <c r="D56"/>
      <c r="E56"/>
      <c r="F56"/>
      <c r="G56"/>
      <c r="H56"/>
      <c r="I56"/>
      <c r="J56"/>
      <c r="K56"/>
      <c r="L56"/>
      <c r="M56"/>
      <c r="N56" t="s">
        <v>169</v>
      </c>
      <c r="O56" s="396">
        <f>INDEX('Page 2 - Team Information'!$K$14:$AP$184,Y56,X56)</f>
        <v>0</v>
      </c>
      <c r="P56"/>
      <c r="Q56"/>
      <c r="R56"/>
      <c r="S56" t="s">
        <v>224</v>
      </c>
      <c r="T56"/>
      <c r="U56"/>
      <c r="V56"/>
      <c r="W56"/>
      <c r="X56" s="397">
        <v>1</v>
      </c>
      <c r="Y56" s="397">
        <v>19</v>
      </c>
    </row>
    <row r="57" spans="1:25" x14ac:dyDescent="0.25">
      <c r="A57">
        <f>'Page 1 - General Information'!$G$12</f>
        <v>118403302</v>
      </c>
      <c r="B57" t="str">
        <f>'Page 1 - General Information'!$G$16</f>
        <v>8334</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8334</v>
      </c>
      <c r="C58" s="395" t="s">
        <v>168</v>
      </c>
      <c r="D58"/>
      <c r="E58"/>
      <c r="F58"/>
      <c r="G58"/>
      <c r="H58"/>
      <c r="I58"/>
      <c r="J58"/>
      <c r="K58"/>
      <c r="L58"/>
      <c r="M58"/>
      <c r="N58" t="s">
        <v>169</v>
      </c>
      <c r="O58" s="396">
        <f>INDEX('Page 2 - Team Information'!$K$14:$AP$184,Y58,X58)</f>
        <v>0</v>
      </c>
      <c r="P58"/>
      <c r="Q58"/>
      <c r="R58"/>
      <c r="S58" t="s">
        <v>226</v>
      </c>
      <c r="T58"/>
      <c r="U58"/>
      <c r="V58"/>
      <c r="W58"/>
      <c r="X58" s="397">
        <v>3</v>
      </c>
      <c r="Y58" s="397">
        <v>19</v>
      </c>
    </row>
    <row r="59" spans="1:25" x14ac:dyDescent="0.25">
      <c r="A59">
        <f>'Page 1 - General Information'!$G$12</f>
        <v>118403302</v>
      </c>
      <c r="B59" t="str">
        <f>'Page 1 - General Information'!$G$16</f>
        <v>8334</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8334</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8334</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8334</v>
      </c>
      <c r="C62" s="395" t="s">
        <v>168</v>
      </c>
      <c r="D62"/>
      <c r="E62"/>
      <c r="F62"/>
      <c r="G62"/>
      <c r="H62"/>
      <c r="I62"/>
      <c r="J62"/>
      <c r="K62"/>
      <c r="L62"/>
      <c r="M62"/>
      <c r="N62" t="s">
        <v>169</v>
      </c>
      <c r="O62" s="396">
        <f>INDEX('Page 2 - Team Information'!$K$14:$AP$184,Y62,X62)</f>
        <v>0</v>
      </c>
      <c r="P62"/>
      <c r="Q62"/>
      <c r="R62"/>
      <c r="S62" t="s">
        <v>230</v>
      </c>
      <c r="T62"/>
      <c r="U62"/>
      <c r="V62"/>
      <c r="W62"/>
      <c r="X62" s="397">
        <v>1</v>
      </c>
      <c r="Y62" s="397">
        <v>21</v>
      </c>
    </row>
    <row r="63" spans="1:25" x14ac:dyDescent="0.25">
      <c r="A63">
        <f>'Page 1 - General Information'!$G$12</f>
        <v>118403302</v>
      </c>
      <c r="B63" t="str">
        <f>'Page 1 - General Information'!$G$16</f>
        <v>8334</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8334</v>
      </c>
      <c r="C64" s="395" t="s">
        <v>168</v>
      </c>
      <c r="D64"/>
      <c r="E64"/>
      <c r="F64"/>
      <c r="G64"/>
      <c r="H64"/>
      <c r="I64"/>
      <c r="J64"/>
      <c r="K64"/>
      <c r="L64"/>
      <c r="M64"/>
      <c r="N64" t="s">
        <v>169</v>
      </c>
      <c r="O64" s="396">
        <f>INDEX('Page 2 - Team Information'!$K$14:$AP$184,Y64,X64)</f>
        <v>0</v>
      </c>
      <c r="P64"/>
      <c r="Q64"/>
      <c r="R64"/>
      <c r="S64" t="s">
        <v>232</v>
      </c>
      <c r="T64"/>
      <c r="U64"/>
      <c r="V64"/>
      <c r="W64"/>
      <c r="X64" s="397">
        <v>3</v>
      </c>
      <c r="Y64" s="397">
        <v>21</v>
      </c>
    </row>
    <row r="65" spans="1:25" x14ac:dyDescent="0.25">
      <c r="A65">
        <f>'Page 1 - General Information'!$G$12</f>
        <v>118403302</v>
      </c>
      <c r="B65" t="str">
        <f>'Page 1 - General Information'!$G$16</f>
        <v>8334</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8334</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8334</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8334</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8334</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8334</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8334</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8334</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8334</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8334</v>
      </c>
      <c r="C74" s="395" t="s">
        <v>168</v>
      </c>
      <c r="D74"/>
      <c r="E74"/>
      <c r="F74"/>
      <c r="G74"/>
      <c r="H74"/>
      <c r="I74"/>
      <c r="J74"/>
      <c r="K74"/>
      <c r="L74"/>
      <c r="M74"/>
      <c r="N74" t="s">
        <v>169</v>
      </c>
      <c r="O74" s="396">
        <f>INDEX('Page 2 - Team Information'!$K$14:$AP$184,Y74,X74)</f>
        <v>0</v>
      </c>
      <c r="P74"/>
      <c r="Q74"/>
      <c r="R74"/>
      <c r="S74" t="s">
        <v>242</v>
      </c>
      <c r="T74"/>
      <c r="U74"/>
      <c r="V74"/>
      <c r="W74"/>
      <c r="X74" s="397">
        <v>1</v>
      </c>
      <c r="Y74" s="397">
        <v>25</v>
      </c>
    </row>
    <row r="75" spans="1:25" x14ac:dyDescent="0.25">
      <c r="A75">
        <f>'Page 1 - General Information'!$G$12</f>
        <v>118403302</v>
      </c>
      <c r="B75" t="str">
        <f>'Page 1 - General Information'!$G$16</f>
        <v>8334</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8334</v>
      </c>
      <c r="C76" s="395" t="s">
        <v>168</v>
      </c>
      <c r="D76"/>
      <c r="E76"/>
      <c r="F76"/>
      <c r="G76"/>
      <c r="H76"/>
      <c r="I76"/>
      <c r="J76"/>
      <c r="K76"/>
      <c r="L76"/>
      <c r="M76"/>
      <c r="N76" t="s">
        <v>169</v>
      </c>
      <c r="O76" s="396">
        <f>INDEX('Page 2 - Team Information'!$K$14:$AP$184,Y76,X76)</f>
        <v>0</v>
      </c>
      <c r="P76"/>
      <c r="Q76"/>
      <c r="R76"/>
      <c r="S76" t="s">
        <v>244</v>
      </c>
      <c r="T76"/>
      <c r="U76"/>
      <c r="V76"/>
      <c r="W76"/>
      <c r="X76" s="397">
        <v>3</v>
      </c>
      <c r="Y76" s="397">
        <v>25</v>
      </c>
    </row>
    <row r="77" spans="1:25" x14ac:dyDescent="0.25">
      <c r="A77">
        <f>'Page 1 - General Information'!$G$12</f>
        <v>118403302</v>
      </c>
      <c r="B77" t="str">
        <f>'Page 1 - General Information'!$G$16</f>
        <v>8334</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8334</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8334</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8334</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8334</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8334</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8334</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8334</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8334</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8334</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8334</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8334</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8334</v>
      </c>
      <c r="C89" s="395" t="s">
        <v>168</v>
      </c>
      <c r="D89"/>
      <c r="E89"/>
      <c r="F89"/>
      <c r="G89"/>
      <c r="H89"/>
      <c r="I89"/>
      <c r="J89"/>
      <c r="K89"/>
      <c r="L89"/>
      <c r="M89"/>
      <c r="N89" t="s">
        <v>169</v>
      </c>
      <c r="O89" s="396">
        <f>INDEX('Page 2 - Team Information'!$K$14:$AP$184,Y89,X89)</f>
        <v>0</v>
      </c>
      <c r="P89"/>
      <c r="Q89"/>
      <c r="R89"/>
      <c r="S89" t="s">
        <v>257</v>
      </c>
      <c r="T89"/>
      <c r="U89"/>
      <c r="V89"/>
      <c r="W89"/>
      <c r="X89" s="397">
        <v>1</v>
      </c>
      <c r="Y89" s="397">
        <v>30</v>
      </c>
    </row>
    <row r="90" spans="1:25" x14ac:dyDescent="0.25">
      <c r="A90">
        <f>'Page 1 - General Information'!$G$12</f>
        <v>118403302</v>
      </c>
      <c r="B90" t="str">
        <f>'Page 1 - General Information'!$G$16</f>
        <v>8334</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8334</v>
      </c>
      <c r="C91" s="395" t="s">
        <v>168</v>
      </c>
      <c r="D91"/>
      <c r="E91"/>
      <c r="F91"/>
      <c r="G91"/>
      <c r="H91"/>
      <c r="I91"/>
      <c r="J91"/>
      <c r="K91"/>
      <c r="L91"/>
      <c r="M91"/>
      <c r="N91" t="s">
        <v>169</v>
      </c>
      <c r="O91" s="396">
        <f>INDEX('Page 2 - Team Information'!$K$14:$AP$184,Y91,X91)</f>
        <v>0</v>
      </c>
      <c r="P91"/>
      <c r="Q91"/>
      <c r="R91"/>
      <c r="S91" t="s">
        <v>259</v>
      </c>
      <c r="T91"/>
      <c r="U91"/>
      <c r="V91"/>
      <c r="W91"/>
      <c r="X91" s="397">
        <v>3</v>
      </c>
      <c r="Y91" s="397">
        <v>30</v>
      </c>
    </row>
    <row r="92" spans="1:25" x14ac:dyDescent="0.25">
      <c r="A92">
        <f>'Page 1 - General Information'!$G$12</f>
        <v>118403302</v>
      </c>
      <c r="B92" t="str">
        <f>'Page 1 - General Information'!$G$16</f>
        <v>8334</v>
      </c>
      <c r="C92" s="395" t="s">
        <v>168</v>
      </c>
      <c r="D92"/>
      <c r="E92"/>
      <c r="F92"/>
      <c r="G92"/>
      <c r="H92"/>
      <c r="I92"/>
      <c r="J92"/>
      <c r="K92"/>
      <c r="L92"/>
      <c r="M92"/>
      <c r="N92" t="s">
        <v>169</v>
      </c>
      <c r="O92" s="396">
        <f>INDEX('Page 2 - Team Information'!$K$14:$AP$184,Y92,X92)</f>
        <v>0</v>
      </c>
      <c r="P92"/>
      <c r="Q92"/>
      <c r="R92"/>
      <c r="S92" t="s">
        <v>260</v>
      </c>
      <c r="T92"/>
      <c r="U92"/>
      <c r="V92"/>
      <c r="W92"/>
      <c r="X92" s="397">
        <v>1</v>
      </c>
      <c r="Y92" s="397">
        <v>31</v>
      </c>
    </row>
    <row r="93" spans="1:25" x14ac:dyDescent="0.25">
      <c r="A93">
        <f>'Page 1 - General Information'!$G$12</f>
        <v>118403302</v>
      </c>
      <c r="B93" t="str">
        <f>'Page 1 - General Information'!$G$16</f>
        <v>8334</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8334</v>
      </c>
      <c r="C94" s="395" t="s">
        <v>168</v>
      </c>
      <c r="D94"/>
      <c r="E94"/>
      <c r="F94"/>
      <c r="G94"/>
      <c r="H94"/>
      <c r="I94"/>
      <c r="J94"/>
      <c r="K94"/>
      <c r="L94"/>
      <c r="M94"/>
      <c r="N94" t="s">
        <v>169</v>
      </c>
      <c r="O94" s="396">
        <f>INDEX('Page 2 - Team Information'!$K$14:$AP$184,Y94,X94)</f>
        <v>0</v>
      </c>
      <c r="P94"/>
      <c r="Q94"/>
      <c r="R94"/>
      <c r="S94" t="s">
        <v>262</v>
      </c>
      <c r="T94"/>
      <c r="U94"/>
      <c r="V94"/>
      <c r="W94"/>
      <c r="X94" s="397">
        <v>3</v>
      </c>
      <c r="Y94" s="397">
        <v>31</v>
      </c>
    </row>
    <row r="95" spans="1:25" x14ac:dyDescent="0.25">
      <c r="A95">
        <f>'Page 1 - General Information'!$G$12</f>
        <v>118403302</v>
      </c>
      <c r="B95" t="str">
        <f>'Page 1 - General Information'!$G$16</f>
        <v>8334</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8334</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8334</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8334</v>
      </c>
      <c r="C98" s="395" t="s">
        <v>168</v>
      </c>
      <c r="D98"/>
      <c r="E98"/>
      <c r="F98"/>
      <c r="G98"/>
      <c r="H98"/>
      <c r="I98"/>
      <c r="J98"/>
      <c r="K98"/>
      <c r="L98"/>
      <c r="M98"/>
      <c r="N98" t="s">
        <v>169</v>
      </c>
      <c r="O98" s="396">
        <f>INDEX('Page 2 - Team Information'!$K$14:$AP$184,Y98,X98)</f>
        <v>0</v>
      </c>
      <c r="P98"/>
      <c r="Q98"/>
      <c r="R98"/>
      <c r="S98" t="s">
        <v>266</v>
      </c>
      <c r="T98"/>
      <c r="U98"/>
      <c r="V98"/>
      <c r="W98"/>
      <c r="X98" s="397">
        <v>1</v>
      </c>
      <c r="Y98" s="397">
        <v>33</v>
      </c>
    </row>
    <row r="99" spans="1:25" x14ac:dyDescent="0.25">
      <c r="A99">
        <f>'Page 1 - General Information'!$G$12</f>
        <v>118403302</v>
      </c>
      <c r="B99" t="str">
        <f>'Page 1 - General Information'!$G$16</f>
        <v>8334</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8334</v>
      </c>
      <c r="C100" s="395" t="s">
        <v>168</v>
      </c>
      <c r="D100"/>
      <c r="E100"/>
      <c r="F100"/>
      <c r="G100"/>
      <c r="H100"/>
      <c r="I100"/>
      <c r="J100"/>
      <c r="K100"/>
      <c r="L100"/>
      <c r="M100"/>
      <c r="N100" t="s">
        <v>169</v>
      </c>
      <c r="O100" s="396">
        <f>INDEX('Page 2 - Team Information'!$K$14:$AP$184,Y100,X100)</f>
        <v>0</v>
      </c>
      <c r="P100"/>
      <c r="Q100"/>
      <c r="R100"/>
      <c r="S100" t="s">
        <v>268</v>
      </c>
      <c r="T100"/>
      <c r="U100"/>
      <c r="V100"/>
      <c r="W100"/>
      <c r="X100" s="397">
        <v>3</v>
      </c>
      <c r="Y100" s="397">
        <v>33</v>
      </c>
    </row>
    <row r="101" spans="1:25" x14ac:dyDescent="0.25">
      <c r="A101">
        <f>'Page 1 - General Information'!$G$12</f>
        <v>118403302</v>
      </c>
      <c r="B101" t="str">
        <f>'Page 1 - General Information'!$G$16</f>
        <v>8334</v>
      </c>
      <c r="C101" s="395" t="s">
        <v>168</v>
      </c>
      <c r="D101"/>
      <c r="E101"/>
      <c r="F101"/>
      <c r="G101"/>
      <c r="H101"/>
      <c r="I101"/>
      <c r="J101"/>
      <c r="K101"/>
      <c r="L101"/>
      <c r="M101"/>
      <c r="N101" t="s">
        <v>169</v>
      </c>
      <c r="O101" s="396">
        <f>INDEX('Page 2 - Team Information'!$K$14:$AP$184,Y101,X101)</f>
        <v>0</v>
      </c>
      <c r="P101"/>
      <c r="Q101"/>
      <c r="R101"/>
      <c r="S101" t="s">
        <v>269</v>
      </c>
      <c r="T101"/>
      <c r="U101"/>
      <c r="V101"/>
      <c r="W101"/>
      <c r="X101" s="397">
        <v>1</v>
      </c>
      <c r="Y101" s="397">
        <v>34</v>
      </c>
    </row>
    <row r="102" spans="1:25" x14ac:dyDescent="0.25">
      <c r="A102">
        <f>'Page 1 - General Information'!$G$12</f>
        <v>118403302</v>
      </c>
      <c r="B102" t="str">
        <f>'Page 1 - General Information'!$G$16</f>
        <v>8334</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8334</v>
      </c>
      <c r="C103" s="395" t="s">
        <v>168</v>
      </c>
      <c r="D103"/>
      <c r="E103"/>
      <c r="F103"/>
      <c r="G103"/>
      <c r="H103"/>
      <c r="I103"/>
      <c r="J103"/>
      <c r="K103"/>
      <c r="L103"/>
      <c r="M103"/>
      <c r="N103" t="s">
        <v>169</v>
      </c>
      <c r="O103" s="396">
        <f>INDEX('Page 2 - Team Information'!$K$14:$AP$184,Y103,X103)</f>
        <v>0</v>
      </c>
      <c r="P103"/>
      <c r="Q103"/>
      <c r="R103"/>
      <c r="S103" t="s">
        <v>271</v>
      </c>
      <c r="T103"/>
      <c r="U103"/>
      <c r="V103"/>
      <c r="W103"/>
      <c r="X103" s="397">
        <v>3</v>
      </c>
      <c r="Y103" s="397">
        <v>34</v>
      </c>
    </row>
    <row r="104" spans="1:25" x14ac:dyDescent="0.25">
      <c r="A104">
        <f>'Page 1 - General Information'!$G$12</f>
        <v>118403302</v>
      </c>
      <c r="B104" t="str">
        <f>'Page 1 - General Information'!$G$16</f>
        <v>8334</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8334</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8334</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8334</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8334</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8334</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8334</v>
      </c>
      <c r="C110" s="395" t="s">
        <v>168</v>
      </c>
      <c r="D110"/>
      <c r="E110"/>
      <c r="F110"/>
      <c r="G110"/>
      <c r="H110"/>
      <c r="I110"/>
      <c r="J110"/>
      <c r="K110"/>
      <c r="L110"/>
      <c r="M110"/>
      <c r="N110" t="s">
        <v>169</v>
      </c>
      <c r="O110" s="396">
        <f>INDEX('Page 2 - Team Information'!$K$14:$AP$184,Y110,X110)</f>
        <v>0</v>
      </c>
      <c r="P110"/>
      <c r="Q110"/>
      <c r="R110"/>
      <c r="S110" t="s">
        <v>278</v>
      </c>
      <c r="T110"/>
      <c r="U110"/>
      <c r="V110"/>
      <c r="W110"/>
      <c r="X110" s="397">
        <v>1</v>
      </c>
      <c r="Y110" s="397">
        <v>37</v>
      </c>
    </row>
    <row r="111" spans="1:25" x14ac:dyDescent="0.25">
      <c r="A111">
        <f>'Page 1 - General Information'!$G$12</f>
        <v>118403302</v>
      </c>
      <c r="B111" t="str">
        <f>'Page 1 - General Information'!$G$16</f>
        <v>8334</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8334</v>
      </c>
      <c r="C112" s="395" t="s">
        <v>168</v>
      </c>
      <c r="D112"/>
      <c r="E112"/>
      <c r="F112"/>
      <c r="G112"/>
      <c r="H112"/>
      <c r="I112"/>
      <c r="J112"/>
      <c r="K112"/>
      <c r="L112"/>
      <c r="M112"/>
      <c r="N112" t="s">
        <v>169</v>
      </c>
      <c r="O112" s="396">
        <f>INDEX('Page 2 - Team Information'!$K$14:$AP$184,Y112,X112)</f>
        <v>0</v>
      </c>
      <c r="P112"/>
      <c r="Q112"/>
      <c r="R112"/>
      <c r="S112" t="s">
        <v>280</v>
      </c>
      <c r="T112"/>
      <c r="U112"/>
      <c r="V112"/>
      <c r="W112"/>
      <c r="X112" s="397">
        <v>3</v>
      </c>
      <c r="Y112" s="397">
        <v>37</v>
      </c>
    </row>
    <row r="113" spans="1:25" x14ac:dyDescent="0.25">
      <c r="A113">
        <f>'Page 1 - General Information'!$G$12</f>
        <v>118403302</v>
      </c>
      <c r="B113" t="str">
        <f>'Page 1 - General Information'!$G$16</f>
        <v>8334</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8334</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8334</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8334</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8334</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8334</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8334</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8334</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8334</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8334</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8334</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8334</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8334</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8334</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8334</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8334</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8334</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8334</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8334</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8334</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8334</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8334</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8334</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8334</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8334</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8334</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8334</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8334</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8334</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8334</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8334</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8334</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8334</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8334</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8334</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8334</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8334</v>
      </c>
      <c r="C149" s="395" t="s">
        <v>168</v>
      </c>
      <c r="D149"/>
      <c r="E149"/>
      <c r="F149"/>
      <c r="G149"/>
      <c r="H149"/>
      <c r="I149"/>
      <c r="J149"/>
      <c r="K149"/>
      <c r="L149"/>
      <c r="M149"/>
      <c r="N149" t="s">
        <v>169</v>
      </c>
      <c r="O149" s="396">
        <f>INDEX('Page 2 - Team Information'!$K$14:$AP$184,Y149,X149)</f>
        <v>14</v>
      </c>
      <c r="P149"/>
      <c r="Q149"/>
      <c r="R149"/>
      <c r="S149" t="s">
        <v>317</v>
      </c>
      <c r="T149"/>
      <c r="U149"/>
      <c r="V149"/>
      <c r="W149"/>
      <c r="X149" s="397">
        <v>1</v>
      </c>
      <c r="Y149" s="397">
        <v>50</v>
      </c>
    </row>
    <row r="150" spans="1:25" x14ac:dyDescent="0.25">
      <c r="A150">
        <f>'Page 1 - General Information'!$G$12</f>
        <v>118403302</v>
      </c>
      <c r="B150" t="str">
        <f>'Page 1 - General Information'!$G$16</f>
        <v>8334</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8334</v>
      </c>
      <c r="C151" s="395" t="s">
        <v>168</v>
      </c>
      <c r="D151"/>
      <c r="E151"/>
      <c r="F151"/>
      <c r="G151"/>
      <c r="H151"/>
      <c r="I151"/>
      <c r="J151"/>
      <c r="K151"/>
      <c r="L151"/>
      <c r="M151"/>
      <c r="N151" t="s">
        <v>169</v>
      </c>
      <c r="O151" s="396">
        <f>INDEX('Page 2 - Team Information'!$K$14:$AP$184,Y151,X151)</f>
        <v>14</v>
      </c>
      <c r="P151"/>
      <c r="Q151"/>
      <c r="R151"/>
      <c r="S151" t="s">
        <v>319</v>
      </c>
      <c r="T151"/>
      <c r="U151"/>
      <c r="V151"/>
      <c r="W151"/>
      <c r="X151" s="397">
        <v>3</v>
      </c>
      <c r="Y151" s="397">
        <v>50</v>
      </c>
    </row>
    <row r="152" spans="1:25" x14ac:dyDescent="0.25">
      <c r="A152">
        <f>'Page 1 - General Information'!$G$12</f>
        <v>118403302</v>
      </c>
      <c r="B152" t="str">
        <f>'Page 1 - General Information'!$G$16</f>
        <v>8334</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8334</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8334</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8334</v>
      </c>
      <c r="C155" s="395" t="s">
        <v>168</v>
      </c>
      <c r="D155"/>
      <c r="E155"/>
      <c r="F155"/>
      <c r="G155"/>
      <c r="H155"/>
      <c r="I155"/>
      <c r="J155"/>
      <c r="K155"/>
      <c r="L155"/>
      <c r="M155"/>
      <c r="N155" t="s">
        <v>169</v>
      </c>
      <c r="O155" s="396">
        <f>INDEX('Page 2 - Team Information'!$K$14:$AP$184,Y155,X155)</f>
        <v>2</v>
      </c>
      <c r="P155"/>
      <c r="Q155"/>
      <c r="R155"/>
      <c r="S155" t="s">
        <v>323</v>
      </c>
      <c r="T155"/>
      <c r="U155"/>
      <c r="V155"/>
      <c r="W155"/>
      <c r="X155" s="397">
        <v>1</v>
      </c>
      <c r="Y155" s="397">
        <v>52</v>
      </c>
    </row>
    <row r="156" spans="1:25" x14ac:dyDescent="0.25">
      <c r="A156">
        <f>'Page 1 - General Information'!$G$12</f>
        <v>118403302</v>
      </c>
      <c r="B156" t="str">
        <f>'Page 1 - General Information'!$G$16</f>
        <v>8334</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8334</v>
      </c>
      <c r="C157" s="395" t="s">
        <v>168</v>
      </c>
      <c r="D157"/>
      <c r="E157"/>
      <c r="F157"/>
      <c r="G157"/>
      <c r="H157"/>
      <c r="I157"/>
      <c r="J157"/>
      <c r="K157"/>
      <c r="L157"/>
      <c r="M157"/>
      <c r="N157" t="s">
        <v>169</v>
      </c>
      <c r="O157" s="396">
        <f>INDEX('Page 2 - Team Information'!$K$14:$AP$184,Y157,X157)</f>
        <v>2</v>
      </c>
      <c r="P157"/>
      <c r="Q157"/>
      <c r="R157"/>
      <c r="S157" t="s">
        <v>325</v>
      </c>
      <c r="T157"/>
      <c r="U157"/>
      <c r="V157"/>
      <c r="W157"/>
      <c r="X157" s="397">
        <v>3</v>
      </c>
      <c r="Y157" s="397">
        <v>52</v>
      </c>
    </row>
    <row r="158" spans="1:25" x14ac:dyDescent="0.25">
      <c r="A158">
        <f>'Page 1 - General Information'!$G$12</f>
        <v>118403302</v>
      </c>
      <c r="B158" t="str">
        <f>'Page 1 - General Information'!$G$16</f>
        <v>8334</v>
      </c>
      <c r="C158" s="395" t="s">
        <v>168</v>
      </c>
      <c r="D158"/>
      <c r="E158"/>
      <c r="F158"/>
      <c r="G158"/>
      <c r="H158"/>
      <c r="I158"/>
      <c r="J158"/>
      <c r="K158"/>
      <c r="L158"/>
      <c r="M158"/>
      <c r="N158" t="s">
        <v>169</v>
      </c>
      <c r="O158" s="396">
        <f>INDEX('Page 2 - Team Information'!$K$14:$AP$184,Y158,X158)</f>
        <v>2</v>
      </c>
      <c r="P158"/>
      <c r="Q158"/>
      <c r="R158"/>
      <c r="S158" t="s">
        <v>326</v>
      </c>
      <c r="T158"/>
      <c r="U158"/>
      <c r="V158"/>
      <c r="W158"/>
      <c r="X158" s="397">
        <v>1</v>
      </c>
      <c r="Y158" s="397">
        <v>53</v>
      </c>
    </row>
    <row r="159" spans="1:25" x14ac:dyDescent="0.25">
      <c r="A159">
        <f>'Page 1 - General Information'!$G$12</f>
        <v>118403302</v>
      </c>
      <c r="B159" t="str">
        <f>'Page 1 - General Information'!$G$16</f>
        <v>8334</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8334</v>
      </c>
      <c r="C160" s="395" t="s">
        <v>168</v>
      </c>
      <c r="D160"/>
      <c r="E160"/>
      <c r="F160"/>
      <c r="G160"/>
      <c r="H160"/>
      <c r="I160"/>
      <c r="J160"/>
      <c r="K160"/>
      <c r="L160"/>
      <c r="M160"/>
      <c r="N160" t="s">
        <v>169</v>
      </c>
      <c r="O160" s="396">
        <f>INDEX('Page 2 - Team Information'!$K$14:$AP$184,Y160,X160)</f>
        <v>2</v>
      </c>
      <c r="P160"/>
      <c r="Q160"/>
      <c r="R160"/>
      <c r="S160" t="s">
        <v>328</v>
      </c>
      <c r="T160"/>
      <c r="U160"/>
      <c r="V160"/>
      <c r="W160"/>
      <c r="X160" s="397">
        <v>3</v>
      </c>
      <c r="Y160" s="397">
        <v>53</v>
      </c>
    </row>
    <row r="161" spans="1:25" x14ac:dyDescent="0.25">
      <c r="A161">
        <f>'Page 1 - General Information'!$G$12</f>
        <v>118403302</v>
      </c>
      <c r="B161" t="str">
        <f>'Page 1 - General Information'!$G$16</f>
        <v>8334</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8334</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8334</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8334</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8334</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8334</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8334</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8334</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8334</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8334</v>
      </c>
      <c r="C170" s="395" t="s">
        <v>168</v>
      </c>
      <c r="D170"/>
      <c r="E170"/>
      <c r="F170"/>
      <c r="G170"/>
      <c r="H170"/>
      <c r="I170"/>
      <c r="J170"/>
      <c r="K170"/>
      <c r="L170"/>
      <c r="M170"/>
      <c r="N170" t="s">
        <v>169</v>
      </c>
      <c r="O170" s="396">
        <f>INDEX('Page 2 - Team Information'!$K$14:$AP$184,Y170,X170)</f>
        <v>2</v>
      </c>
      <c r="P170"/>
      <c r="Q170"/>
      <c r="R170"/>
      <c r="S170" t="s">
        <v>338</v>
      </c>
      <c r="T170"/>
      <c r="U170"/>
      <c r="V170"/>
      <c r="W170"/>
      <c r="X170" s="397">
        <v>1</v>
      </c>
      <c r="Y170" s="397">
        <v>57</v>
      </c>
    </row>
    <row r="171" spans="1:25" x14ac:dyDescent="0.25">
      <c r="A171">
        <f>'Page 1 - General Information'!$G$12</f>
        <v>118403302</v>
      </c>
      <c r="B171" t="str">
        <f>'Page 1 - General Information'!$G$16</f>
        <v>8334</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8334</v>
      </c>
      <c r="C172" s="395" t="s">
        <v>168</v>
      </c>
      <c r="D172"/>
      <c r="E172"/>
      <c r="F172"/>
      <c r="G172"/>
      <c r="H172"/>
      <c r="I172"/>
      <c r="J172"/>
      <c r="K172"/>
      <c r="L172"/>
      <c r="M172"/>
      <c r="N172" t="s">
        <v>169</v>
      </c>
      <c r="O172" s="396">
        <f>INDEX('Page 2 - Team Information'!$K$14:$AP$184,Y172,X172)</f>
        <v>2</v>
      </c>
      <c r="P172"/>
      <c r="Q172"/>
      <c r="R172"/>
      <c r="S172" t="s">
        <v>340</v>
      </c>
      <c r="T172"/>
      <c r="U172"/>
      <c r="V172"/>
      <c r="W172"/>
      <c r="X172" s="397">
        <v>3</v>
      </c>
      <c r="Y172" s="397">
        <v>57</v>
      </c>
    </row>
    <row r="173" spans="1:25" x14ac:dyDescent="0.25">
      <c r="A173">
        <f>'Page 1 - General Information'!$G$12</f>
        <v>118403302</v>
      </c>
      <c r="B173" t="str">
        <f>'Page 1 - General Information'!$G$16</f>
        <v>8334</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8334</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8334</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8334</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8334</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8334</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8334</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8334</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8334</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8334</v>
      </c>
      <c r="C182" s="395" t="s">
        <v>168</v>
      </c>
      <c r="D182"/>
      <c r="E182"/>
      <c r="F182"/>
      <c r="G182"/>
      <c r="H182"/>
      <c r="I182"/>
      <c r="J182"/>
      <c r="K182"/>
      <c r="L182"/>
      <c r="M182"/>
      <c r="N182" t="s">
        <v>169</v>
      </c>
      <c r="O182" s="396">
        <f>INDEX('Page 2 - Team Information'!$K$14:$AP$184,Y182,X182)</f>
        <v>17</v>
      </c>
      <c r="P182"/>
      <c r="Q182"/>
      <c r="R182"/>
      <c r="S182" t="s">
        <v>350</v>
      </c>
      <c r="T182"/>
      <c r="U182"/>
      <c r="V182"/>
      <c r="W182"/>
      <c r="X182" s="397">
        <v>1</v>
      </c>
      <c r="Y182" s="397">
        <v>61</v>
      </c>
    </row>
    <row r="183" spans="1:25" x14ac:dyDescent="0.25">
      <c r="A183">
        <f>'Page 1 - General Information'!$G$12</f>
        <v>118403302</v>
      </c>
      <c r="B183" t="str">
        <f>'Page 1 - General Information'!$G$16</f>
        <v>8334</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8334</v>
      </c>
      <c r="C184" s="395" t="s">
        <v>168</v>
      </c>
      <c r="D184"/>
      <c r="E184"/>
      <c r="F184"/>
      <c r="G184"/>
      <c r="H184"/>
      <c r="I184"/>
      <c r="J184"/>
      <c r="K184"/>
      <c r="L184"/>
      <c r="M184"/>
      <c r="N184" t="s">
        <v>169</v>
      </c>
      <c r="O184" s="396">
        <f>INDEX('Page 2 - Team Information'!$K$14:$AP$184,Y184,X184)</f>
        <v>17</v>
      </c>
      <c r="P184"/>
      <c r="Q184"/>
      <c r="R184"/>
      <c r="S184" t="s">
        <v>352</v>
      </c>
      <c r="T184"/>
      <c r="U184"/>
      <c r="V184"/>
      <c r="W184"/>
      <c r="X184" s="397">
        <v>3</v>
      </c>
      <c r="Y184" s="397">
        <v>61</v>
      </c>
    </row>
    <row r="185" spans="1:25" x14ac:dyDescent="0.25">
      <c r="A185">
        <f>'Page 1 - General Information'!$G$12</f>
        <v>118403302</v>
      </c>
      <c r="B185" t="str">
        <f>'Page 1 - General Information'!$G$16</f>
        <v>8334</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8334</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8334</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8334</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8334</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8334</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8334</v>
      </c>
      <c r="C191" s="395" t="s">
        <v>168</v>
      </c>
      <c r="D191"/>
      <c r="E191"/>
      <c r="F191"/>
      <c r="G191"/>
      <c r="H191"/>
      <c r="I191"/>
      <c r="J191"/>
      <c r="K191"/>
      <c r="L191"/>
      <c r="M191"/>
      <c r="N191" t="s">
        <v>169</v>
      </c>
      <c r="O191" s="396">
        <f>INDEX('Page 2 - Team Information'!$K$14:$AP$184,Y191,X191)</f>
        <v>1</v>
      </c>
      <c r="P191"/>
      <c r="Q191"/>
      <c r="R191"/>
      <c r="S191" t="s">
        <v>359</v>
      </c>
      <c r="T191"/>
      <c r="U191"/>
      <c r="V191"/>
      <c r="W191"/>
      <c r="X191" s="397">
        <v>1</v>
      </c>
      <c r="Y191" s="397">
        <v>64</v>
      </c>
    </row>
    <row r="192" spans="1:25" x14ac:dyDescent="0.25">
      <c r="A192">
        <f>'Page 1 - General Information'!$G$12</f>
        <v>118403302</v>
      </c>
      <c r="B192" t="str">
        <f>'Page 1 - General Information'!$G$16</f>
        <v>8334</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8334</v>
      </c>
      <c r="C193" s="395" t="s">
        <v>168</v>
      </c>
      <c r="D193"/>
      <c r="E193"/>
      <c r="F193"/>
      <c r="G193"/>
      <c r="H193"/>
      <c r="I193"/>
      <c r="J193"/>
      <c r="K193"/>
      <c r="L193"/>
      <c r="M193"/>
      <c r="N193" t="s">
        <v>169</v>
      </c>
      <c r="O193" s="396">
        <f>INDEX('Page 2 - Team Information'!$K$14:$AP$184,Y193,X193)</f>
        <v>1</v>
      </c>
      <c r="P193"/>
      <c r="Q193"/>
      <c r="R193"/>
      <c r="S193" t="s">
        <v>361</v>
      </c>
      <c r="T193"/>
      <c r="U193"/>
      <c r="V193"/>
      <c r="W193"/>
      <c r="X193" s="397">
        <v>3</v>
      </c>
      <c r="Y193" s="397">
        <v>64</v>
      </c>
    </row>
    <row r="194" spans="1:25" x14ac:dyDescent="0.25">
      <c r="A194">
        <f>'Page 1 - General Information'!$G$12</f>
        <v>118403302</v>
      </c>
      <c r="B194" t="str">
        <f>'Page 1 - General Information'!$G$16</f>
        <v>8334</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8334</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8334</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8334</v>
      </c>
      <c r="C197" s="395" t="s">
        <v>168</v>
      </c>
      <c r="D197"/>
      <c r="E197"/>
      <c r="F197"/>
      <c r="G197"/>
      <c r="H197"/>
      <c r="I197"/>
      <c r="J197"/>
      <c r="K197"/>
      <c r="L197"/>
      <c r="M197"/>
      <c r="N197" t="s">
        <v>169</v>
      </c>
      <c r="O197" s="396">
        <f>INDEX('Page 2 - Team Information'!$K$14:$AP$184,Y197,X197)</f>
        <v>5</v>
      </c>
      <c r="P197"/>
      <c r="Q197"/>
      <c r="R197"/>
      <c r="S197" t="s">
        <v>365</v>
      </c>
      <c r="T197"/>
      <c r="U197"/>
      <c r="V197"/>
      <c r="W197"/>
      <c r="X197" s="397">
        <v>1</v>
      </c>
      <c r="Y197" s="397">
        <v>66</v>
      </c>
    </row>
    <row r="198" spans="1:25" x14ac:dyDescent="0.25">
      <c r="A198">
        <f>'Page 1 - General Information'!$G$12</f>
        <v>118403302</v>
      </c>
      <c r="B198" t="str">
        <f>'Page 1 - General Information'!$G$16</f>
        <v>8334</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8334</v>
      </c>
      <c r="C199" s="395" t="s">
        <v>168</v>
      </c>
      <c r="D199"/>
      <c r="E199"/>
      <c r="F199"/>
      <c r="G199"/>
      <c r="H199"/>
      <c r="I199"/>
      <c r="J199"/>
      <c r="K199"/>
      <c r="L199"/>
      <c r="M199"/>
      <c r="N199" t="s">
        <v>169</v>
      </c>
      <c r="O199" s="396">
        <f>INDEX('Page 2 - Team Information'!$K$14:$AP$184,Y199,X199)</f>
        <v>5</v>
      </c>
      <c r="P199"/>
      <c r="Q199"/>
      <c r="R199"/>
      <c r="S199" t="s">
        <v>367</v>
      </c>
      <c r="T199"/>
      <c r="U199"/>
      <c r="V199"/>
      <c r="W199"/>
      <c r="X199" s="397">
        <v>3</v>
      </c>
      <c r="Y199" s="397">
        <v>66</v>
      </c>
    </row>
    <row r="200" spans="1:25" x14ac:dyDescent="0.25">
      <c r="A200">
        <f>'Page 1 - General Information'!$G$12</f>
        <v>118403302</v>
      </c>
      <c r="B200" t="str">
        <f>'Page 1 - General Information'!$G$16</f>
        <v>8334</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8334</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8334</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8334</v>
      </c>
      <c r="C203" s="395" t="s">
        <v>168</v>
      </c>
      <c r="D203"/>
      <c r="E203"/>
      <c r="F203"/>
      <c r="G203"/>
      <c r="H203"/>
      <c r="I203"/>
      <c r="J203"/>
      <c r="K203"/>
      <c r="L203"/>
      <c r="M203"/>
      <c r="N203" t="s">
        <v>169</v>
      </c>
      <c r="O203" s="396">
        <f>INDEX('Page 2 - Team Information'!$K$14:$AP$184,Y203,X203)</f>
        <v>2</v>
      </c>
      <c r="P203"/>
      <c r="Q203"/>
      <c r="R203"/>
      <c r="S203" t="s">
        <v>371</v>
      </c>
      <c r="T203"/>
      <c r="U203"/>
      <c r="V203"/>
      <c r="W203"/>
      <c r="X203" s="397">
        <v>1</v>
      </c>
      <c r="Y203" s="397">
        <v>68</v>
      </c>
    </row>
    <row r="204" spans="1:25" x14ac:dyDescent="0.25">
      <c r="A204">
        <f>'Page 1 - General Information'!$G$12</f>
        <v>118403302</v>
      </c>
      <c r="B204" t="str">
        <f>'Page 1 - General Information'!$G$16</f>
        <v>8334</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8334</v>
      </c>
      <c r="C205" s="395" t="s">
        <v>168</v>
      </c>
      <c r="D205"/>
      <c r="E205"/>
      <c r="F205"/>
      <c r="G205"/>
      <c r="H205"/>
      <c r="I205"/>
      <c r="J205"/>
      <c r="K205"/>
      <c r="L205"/>
      <c r="M205"/>
      <c r="N205" t="s">
        <v>169</v>
      </c>
      <c r="O205" s="396">
        <f>INDEX('Page 2 - Team Information'!$K$14:$AP$184,Y205,X205)</f>
        <v>2</v>
      </c>
      <c r="P205"/>
      <c r="Q205"/>
      <c r="R205"/>
      <c r="S205" t="s">
        <v>373</v>
      </c>
      <c r="T205"/>
      <c r="U205"/>
      <c r="V205"/>
      <c r="W205"/>
      <c r="X205" s="397">
        <v>3</v>
      </c>
      <c r="Y205" s="397">
        <v>68</v>
      </c>
    </row>
    <row r="206" spans="1:25" x14ac:dyDescent="0.25">
      <c r="A206">
        <f>'Page 1 - General Information'!$G$12</f>
        <v>118403302</v>
      </c>
      <c r="B206" t="str">
        <f>'Page 1 - General Information'!$G$16</f>
        <v>8334</v>
      </c>
      <c r="C206" s="395" t="s">
        <v>168</v>
      </c>
      <c r="D206"/>
      <c r="E206"/>
      <c r="F206"/>
      <c r="G206"/>
      <c r="H206"/>
      <c r="I206"/>
      <c r="J206"/>
      <c r="K206"/>
      <c r="L206"/>
      <c r="M206"/>
      <c r="N206" t="s">
        <v>169</v>
      </c>
      <c r="O206" s="396">
        <f>INDEX('Page 2 - Team Information'!$K$14:$AP$184,Y206,X206)</f>
        <v>2</v>
      </c>
      <c r="P206"/>
      <c r="Q206"/>
      <c r="R206"/>
      <c r="S206" t="s">
        <v>374</v>
      </c>
      <c r="T206"/>
      <c r="U206"/>
      <c r="V206"/>
      <c r="W206"/>
      <c r="X206" s="397">
        <v>1</v>
      </c>
      <c r="Y206" s="397">
        <v>69</v>
      </c>
    </row>
    <row r="207" spans="1:25" x14ac:dyDescent="0.25">
      <c r="A207">
        <f>'Page 1 - General Information'!$G$12</f>
        <v>118403302</v>
      </c>
      <c r="B207" t="str">
        <f>'Page 1 - General Information'!$G$16</f>
        <v>8334</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8334</v>
      </c>
      <c r="C208" s="395" t="s">
        <v>168</v>
      </c>
      <c r="D208"/>
      <c r="E208"/>
      <c r="F208"/>
      <c r="G208"/>
      <c r="H208"/>
      <c r="I208"/>
      <c r="J208"/>
      <c r="K208"/>
      <c r="L208"/>
      <c r="M208"/>
      <c r="N208" t="s">
        <v>169</v>
      </c>
      <c r="O208" s="396">
        <f>INDEX('Page 2 - Team Information'!$K$14:$AP$184,Y208,X208)</f>
        <v>2</v>
      </c>
      <c r="P208"/>
      <c r="Q208"/>
      <c r="R208"/>
      <c r="S208" t="s">
        <v>376</v>
      </c>
      <c r="T208"/>
      <c r="U208"/>
      <c r="V208"/>
      <c r="W208"/>
      <c r="X208" s="397">
        <v>3</v>
      </c>
      <c r="Y208" s="397">
        <v>69</v>
      </c>
    </row>
    <row r="209" spans="1:25" x14ac:dyDescent="0.25">
      <c r="A209">
        <f>'Page 1 - General Information'!$G$12</f>
        <v>118403302</v>
      </c>
      <c r="B209" t="str">
        <f>'Page 1 - General Information'!$G$16</f>
        <v>8334</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8334</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8334</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8334</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8334</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8334</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8334</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8334</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8334</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8334</v>
      </c>
      <c r="C218" s="395" t="s">
        <v>168</v>
      </c>
      <c r="D218"/>
      <c r="E218"/>
      <c r="F218"/>
      <c r="G218"/>
      <c r="H218"/>
      <c r="I218"/>
      <c r="J218"/>
      <c r="K218"/>
      <c r="L218"/>
      <c r="M218"/>
      <c r="N218" t="s">
        <v>169</v>
      </c>
      <c r="O218" s="396">
        <f>INDEX('Page 2 - Team Information'!$K$14:$AP$184,Y218,X218)</f>
        <v>4</v>
      </c>
      <c r="P218"/>
      <c r="Q218"/>
      <c r="R218"/>
      <c r="S218" t="s">
        <v>386</v>
      </c>
      <c r="T218"/>
      <c r="U218"/>
      <c r="V218"/>
      <c r="W218"/>
      <c r="X218" s="397">
        <v>1</v>
      </c>
      <c r="Y218" s="397">
        <v>73</v>
      </c>
    </row>
    <row r="219" spans="1:25" x14ac:dyDescent="0.25">
      <c r="A219">
        <f>'Page 1 - General Information'!$G$12</f>
        <v>118403302</v>
      </c>
      <c r="B219" t="str">
        <f>'Page 1 - General Information'!$G$16</f>
        <v>8334</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8334</v>
      </c>
      <c r="C220" s="395" t="s">
        <v>168</v>
      </c>
      <c r="D220"/>
      <c r="E220"/>
      <c r="F220"/>
      <c r="G220"/>
      <c r="H220"/>
      <c r="I220"/>
      <c r="J220"/>
      <c r="K220"/>
      <c r="L220"/>
      <c r="M220"/>
      <c r="N220" t="s">
        <v>169</v>
      </c>
      <c r="O220" s="396">
        <f>INDEX('Page 2 - Team Information'!$K$14:$AP$184,Y220,X220)</f>
        <v>4</v>
      </c>
      <c r="P220"/>
      <c r="Q220"/>
      <c r="R220"/>
      <c r="S220" t="s">
        <v>388</v>
      </c>
      <c r="T220"/>
      <c r="U220"/>
      <c r="V220"/>
      <c r="W220"/>
      <c r="X220" s="397">
        <v>3</v>
      </c>
      <c r="Y220" s="397">
        <v>73</v>
      </c>
    </row>
    <row r="221" spans="1:25" x14ac:dyDescent="0.25">
      <c r="A221">
        <f>'Page 1 - General Information'!$G$12</f>
        <v>118403302</v>
      </c>
      <c r="B221" t="str">
        <f>'Page 1 - General Information'!$G$16</f>
        <v>8334</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8334</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8334</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8334</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8334</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8334</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8334</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8334</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8334</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8334</v>
      </c>
      <c r="C230" s="395" t="s">
        <v>168</v>
      </c>
      <c r="D230"/>
      <c r="E230"/>
      <c r="F230"/>
      <c r="G230"/>
      <c r="H230"/>
      <c r="I230"/>
      <c r="J230"/>
      <c r="K230"/>
      <c r="L230"/>
      <c r="M230"/>
      <c r="N230" t="s">
        <v>169</v>
      </c>
      <c r="O230" s="396">
        <f>INDEX('Page 2 - Team Information'!$K$14:$AP$184,Y230,X230)</f>
        <v>11</v>
      </c>
      <c r="P230"/>
      <c r="Q230"/>
      <c r="R230"/>
      <c r="S230" t="s">
        <v>398</v>
      </c>
      <c r="T230"/>
      <c r="U230"/>
      <c r="V230"/>
      <c r="W230"/>
      <c r="X230" s="397">
        <v>1</v>
      </c>
      <c r="Y230" s="397">
        <v>77</v>
      </c>
    </row>
    <row r="231" spans="1:25" x14ac:dyDescent="0.25">
      <c r="A231">
        <f>'Page 1 - General Information'!$G$12</f>
        <v>118403302</v>
      </c>
      <c r="B231" t="str">
        <f>'Page 1 - General Information'!$G$16</f>
        <v>8334</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8334</v>
      </c>
      <c r="C232" s="395" t="s">
        <v>168</v>
      </c>
      <c r="D232"/>
      <c r="E232"/>
      <c r="F232"/>
      <c r="G232"/>
      <c r="H232"/>
      <c r="I232"/>
      <c r="J232"/>
      <c r="K232"/>
      <c r="L232"/>
      <c r="M232"/>
      <c r="N232" t="s">
        <v>169</v>
      </c>
      <c r="O232" s="396">
        <f>INDEX('Page 2 - Team Information'!$K$14:$AP$184,Y232,X232)</f>
        <v>11</v>
      </c>
      <c r="P232"/>
      <c r="Q232"/>
      <c r="R232"/>
      <c r="S232" t="s">
        <v>400</v>
      </c>
      <c r="T232"/>
      <c r="U232"/>
      <c r="V232"/>
      <c r="W232"/>
      <c r="X232" s="397">
        <v>3</v>
      </c>
      <c r="Y232" s="397">
        <v>77</v>
      </c>
    </row>
    <row r="233" spans="1:25" x14ac:dyDescent="0.25">
      <c r="A233">
        <f>'Page 1 - General Information'!$G$12</f>
        <v>118403302</v>
      </c>
      <c r="B233" t="str">
        <f>'Page 1 - General Information'!$G$16</f>
        <v>8334</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8334</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8334</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8334</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8334</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8334</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8334</v>
      </c>
      <c r="C239" s="395" t="s">
        <v>168</v>
      </c>
      <c r="D239"/>
      <c r="E239"/>
      <c r="F239"/>
      <c r="G239"/>
      <c r="H239"/>
      <c r="I239"/>
      <c r="J239"/>
      <c r="K239"/>
      <c r="L239"/>
      <c r="M239"/>
      <c r="N239" t="s">
        <v>169</v>
      </c>
      <c r="O239" s="396">
        <f>INDEX('Page 2 - Team Information'!$K$14:$AP$184,Y239,X239)</f>
        <v>1</v>
      </c>
      <c r="P239"/>
      <c r="Q239"/>
      <c r="R239"/>
      <c r="S239" t="s">
        <v>407</v>
      </c>
      <c r="T239"/>
      <c r="U239"/>
      <c r="V239"/>
      <c r="W239"/>
      <c r="X239" s="397">
        <v>1</v>
      </c>
      <c r="Y239" s="397">
        <v>80</v>
      </c>
    </row>
    <row r="240" spans="1:25" x14ac:dyDescent="0.25">
      <c r="A240">
        <f>'Page 1 - General Information'!$G$12</f>
        <v>118403302</v>
      </c>
      <c r="B240" t="str">
        <f>'Page 1 - General Information'!$G$16</f>
        <v>8334</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8334</v>
      </c>
      <c r="C241" s="395" t="s">
        <v>168</v>
      </c>
      <c r="D241"/>
      <c r="E241"/>
      <c r="F241"/>
      <c r="G241"/>
      <c r="H241"/>
      <c r="I241"/>
      <c r="J241"/>
      <c r="K241"/>
      <c r="L241"/>
      <c r="M241"/>
      <c r="N241" t="s">
        <v>169</v>
      </c>
      <c r="O241" s="396">
        <f>INDEX('Page 2 - Team Information'!$K$14:$AP$184,Y241,X241)</f>
        <v>1</v>
      </c>
      <c r="P241"/>
      <c r="Q241"/>
      <c r="R241"/>
      <c r="S241" t="s">
        <v>409</v>
      </c>
      <c r="T241"/>
      <c r="U241"/>
      <c r="V241"/>
      <c r="W241"/>
      <c r="X241" s="397">
        <v>3</v>
      </c>
      <c r="Y241" s="397">
        <v>80</v>
      </c>
    </row>
    <row r="242" spans="1:25" x14ac:dyDescent="0.25">
      <c r="A242">
        <f>'Page 1 - General Information'!$G$12</f>
        <v>118403302</v>
      </c>
      <c r="B242" t="str">
        <f>'Page 1 - General Information'!$G$16</f>
        <v>8334</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8334</v>
      </c>
      <c r="C243" s="395" t="s">
        <v>168</v>
      </c>
      <c r="D243"/>
      <c r="E243"/>
      <c r="F243"/>
      <c r="G243"/>
      <c r="H243"/>
      <c r="I243"/>
      <c r="J243"/>
      <c r="K243"/>
      <c r="L243"/>
      <c r="M243"/>
      <c r="N243" t="s">
        <v>169</v>
      </c>
      <c r="O243" s="396">
        <f>INDEX('Page 2 - Team Information'!$K$14:$AP$184,Y243,X243)</f>
        <v>0</v>
      </c>
      <c r="P243"/>
      <c r="Q243"/>
      <c r="R243"/>
      <c r="S243" t="s">
        <v>411</v>
      </c>
      <c r="T243"/>
      <c r="U243"/>
      <c r="V243"/>
      <c r="W243"/>
      <c r="X243" s="397">
        <v>2</v>
      </c>
      <c r="Y243" s="397">
        <v>81</v>
      </c>
    </row>
    <row r="244" spans="1:25" x14ac:dyDescent="0.25">
      <c r="A244">
        <f>'Page 1 - General Information'!$G$12</f>
        <v>118403302</v>
      </c>
      <c r="B244" t="str">
        <f>'Page 1 - General Information'!$G$16</f>
        <v>8334</v>
      </c>
      <c r="C244" s="395" t="s">
        <v>168</v>
      </c>
      <c r="D244"/>
      <c r="E244"/>
      <c r="F244"/>
      <c r="G244"/>
      <c r="H244"/>
      <c r="I244"/>
      <c r="J244"/>
      <c r="K244"/>
      <c r="L244"/>
      <c r="M244"/>
      <c r="N244" t="s">
        <v>169</v>
      </c>
      <c r="O244" s="396">
        <f>INDEX('Page 2 - Team Information'!$K$14:$AP$184,Y244,X244)</f>
        <v>0</v>
      </c>
      <c r="P244"/>
      <c r="Q244"/>
      <c r="R244"/>
      <c r="S244" t="s">
        <v>412</v>
      </c>
      <c r="T244"/>
      <c r="U244"/>
      <c r="V244"/>
      <c r="W244"/>
      <c r="X244" s="397">
        <v>3</v>
      </c>
      <c r="Y244" s="397">
        <v>81</v>
      </c>
    </row>
    <row r="245" spans="1:25" x14ac:dyDescent="0.25">
      <c r="A245">
        <f>'Page 1 - General Information'!$G$12</f>
        <v>118403302</v>
      </c>
      <c r="B245" t="str">
        <f>'Page 1 - General Information'!$G$16</f>
        <v>8334</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8334</v>
      </c>
      <c r="C246" s="395" t="s">
        <v>168</v>
      </c>
      <c r="D246"/>
      <c r="E246"/>
      <c r="F246"/>
      <c r="G246"/>
      <c r="H246"/>
      <c r="I246"/>
      <c r="J246"/>
      <c r="K246"/>
      <c r="L246"/>
      <c r="M246"/>
      <c r="N246" t="s">
        <v>169</v>
      </c>
      <c r="O246" s="396">
        <f>INDEX('Page 2 - Team Information'!$K$14:$AP$184,Y246,X246)</f>
        <v>0</v>
      </c>
      <c r="P246"/>
      <c r="Q246"/>
      <c r="R246"/>
      <c r="S246" t="s">
        <v>414</v>
      </c>
      <c r="T246"/>
      <c r="U246"/>
      <c r="V246"/>
      <c r="W246"/>
      <c r="X246" s="397">
        <v>2</v>
      </c>
      <c r="Y246" s="397">
        <v>82</v>
      </c>
    </row>
    <row r="247" spans="1:25" x14ac:dyDescent="0.25">
      <c r="A247">
        <f>'Page 1 - General Information'!$G$12</f>
        <v>118403302</v>
      </c>
      <c r="B247" t="str">
        <f>'Page 1 - General Information'!$G$16</f>
        <v>8334</v>
      </c>
      <c r="C247" s="395" t="s">
        <v>168</v>
      </c>
      <c r="D247"/>
      <c r="E247"/>
      <c r="F247"/>
      <c r="G247"/>
      <c r="H247"/>
      <c r="I247"/>
      <c r="J247"/>
      <c r="K247"/>
      <c r="L247"/>
      <c r="M247"/>
      <c r="N247" t="s">
        <v>169</v>
      </c>
      <c r="O247" s="396">
        <f>INDEX('Page 2 - Team Information'!$K$14:$AP$184,Y247,X247)</f>
        <v>0</v>
      </c>
      <c r="P247"/>
      <c r="Q247"/>
      <c r="R247"/>
      <c r="S247" t="s">
        <v>415</v>
      </c>
      <c r="T247"/>
      <c r="U247"/>
      <c r="V247"/>
      <c r="W247"/>
      <c r="X247" s="397">
        <v>3</v>
      </c>
      <c r="Y247" s="397">
        <v>82</v>
      </c>
    </row>
    <row r="248" spans="1:25" x14ac:dyDescent="0.25">
      <c r="A248">
        <f>'Page 1 - General Information'!$G$12</f>
        <v>118403302</v>
      </c>
      <c r="B248" t="str">
        <f>'Page 1 - General Information'!$G$16</f>
        <v>8334</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8334</v>
      </c>
      <c r="C249" s="395" t="s">
        <v>168</v>
      </c>
      <c r="D249"/>
      <c r="E249"/>
      <c r="F249"/>
      <c r="G249"/>
      <c r="H249"/>
      <c r="I249"/>
      <c r="J249"/>
      <c r="K249"/>
      <c r="L249"/>
      <c r="M249"/>
      <c r="N249" t="s">
        <v>169</v>
      </c>
      <c r="O249" s="396">
        <f>INDEX('Page 2 - Team Information'!$K$14:$AP$184,Y249,X249)</f>
        <v>0</v>
      </c>
      <c r="P249"/>
      <c r="Q249"/>
      <c r="R249"/>
      <c r="S249" t="s">
        <v>417</v>
      </c>
      <c r="T249"/>
      <c r="U249"/>
      <c r="V249"/>
      <c r="W249"/>
      <c r="X249" s="397">
        <v>2</v>
      </c>
      <c r="Y249" s="397">
        <v>83</v>
      </c>
    </row>
    <row r="250" spans="1:25" x14ac:dyDescent="0.25">
      <c r="A250">
        <f>'Page 1 - General Information'!$G$12</f>
        <v>118403302</v>
      </c>
      <c r="B250" t="str">
        <f>'Page 1 - General Information'!$G$16</f>
        <v>8334</v>
      </c>
      <c r="C250" s="395" t="s">
        <v>168</v>
      </c>
      <c r="D250"/>
      <c r="E250"/>
      <c r="F250"/>
      <c r="G250"/>
      <c r="H250"/>
      <c r="I250"/>
      <c r="J250"/>
      <c r="K250"/>
      <c r="L250"/>
      <c r="M250"/>
      <c r="N250" t="s">
        <v>169</v>
      </c>
      <c r="O250" s="396">
        <f>INDEX('Page 2 - Team Information'!$K$14:$AP$184,Y250,X250)</f>
        <v>0</v>
      </c>
      <c r="P250"/>
      <c r="Q250"/>
      <c r="R250"/>
      <c r="S250" t="s">
        <v>418</v>
      </c>
      <c r="T250"/>
      <c r="U250"/>
      <c r="V250"/>
      <c r="W250"/>
      <c r="X250" s="397">
        <v>3</v>
      </c>
      <c r="Y250" s="397">
        <v>83</v>
      </c>
    </row>
    <row r="251" spans="1:25" x14ac:dyDescent="0.25">
      <c r="A251">
        <f>'Page 1 - General Information'!$G$12</f>
        <v>118403302</v>
      </c>
      <c r="B251" t="str">
        <f>'Page 1 - General Information'!$G$16</f>
        <v>8334</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8334</v>
      </c>
      <c r="C252" s="395" t="s">
        <v>168</v>
      </c>
      <c r="D252"/>
      <c r="E252"/>
      <c r="F252"/>
      <c r="G252"/>
      <c r="H252"/>
      <c r="I252"/>
      <c r="J252"/>
      <c r="K252"/>
      <c r="L252"/>
      <c r="M252"/>
      <c r="N252" t="s">
        <v>169</v>
      </c>
      <c r="O252" s="396">
        <f>INDEX('Page 2 - Team Information'!$K$14:$AP$184,Y252,X252)</f>
        <v>0</v>
      </c>
      <c r="P252"/>
      <c r="Q252"/>
      <c r="R252"/>
      <c r="S252" t="s">
        <v>420</v>
      </c>
      <c r="T252"/>
      <c r="U252"/>
      <c r="V252"/>
      <c r="W252"/>
      <c r="X252" s="397">
        <v>2</v>
      </c>
      <c r="Y252" s="397">
        <v>84</v>
      </c>
    </row>
    <row r="253" spans="1:25" x14ac:dyDescent="0.25">
      <c r="A253">
        <f>'Page 1 - General Information'!$G$12</f>
        <v>118403302</v>
      </c>
      <c r="B253" t="str">
        <f>'Page 1 - General Information'!$G$16</f>
        <v>8334</v>
      </c>
      <c r="C253" s="395" t="s">
        <v>168</v>
      </c>
      <c r="D253"/>
      <c r="E253"/>
      <c r="F253"/>
      <c r="G253"/>
      <c r="H253"/>
      <c r="I253"/>
      <c r="J253"/>
      <c r="K253"/>
      <c r="L253"/>
      <c r="M253"/>
      <c r="N253" t="s">
        <v>169</v>
      </c>
      <c r="O253" s="396">
        <f>INDEX('Page 2 - Team Information'!$K$14:$AP$184,Y253,X253)</f>
        <v>0</v>
      </c>
      <c r="P253"/>
      <c r="Q253"/>
      <c r="R253"/>
      <c r="S253" t="s">
        <v>421</v>
      </c>
      <c r="T253"/>
      <c r="U253"/>
      <c r="V253"/>
      <c r="W253"/>
      <c r="X253" s="397">
        <v>3</v>
      </c>
      <c r="Y253" s="397">
        <v>84</v>
      </c>
    </row>
    <row r="254" spans="1:25" x14ac:dyDescent="0.25">
      <c r="A254">
        <f>'Page 1 - General Information'!$G$12</f>
        <v>118403302</v>
      </c>
      <c r="B254" t="str">
        <f>'Page 1 - General Information'!$G$16</f>
        <v>8334</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8334</v>
      </c>
      <c r="C255" s="395" t="s">
        <v>168</v>
      </c>
      <c r="D255"/>
      <c r="E255"/>
      <c r="F255"/>
      <c r="G255"/>
      <c r="H255"/>
      <c r="I255"/>
      <c r="J255"/>
      <c r="K255"/>
      <c r="L255"/>
      <c r="M255"/>
      <c r="N255" t="s">
        <v>169</v>
      </c>
      <c r="O255" s="396">
        <f>INDEX('Page 2 - Team Information'!$K$14:$AP$184,Y255,X255)</f>
        <v>0</v>
      </c>
      <c r="P255"/>
      <c r="Q255"/>
      <c r="R255"/>
      <c r="S255" t="s">
        <v>423</v>
      </c>
      <c r="T255"/>
      <c r="U255"/>
      <c r="V255"/>
      <c r="W255"/>
      <c r="X255" s="397">
        <v>2</v>
      </c>
      <c r="Y255" s="397">
        <v>85</v>
      </c>
    </row>
    <row r="256" spans="1:25" x14ac:dyDescent="0.25">
      <c r="A256">
        <f>'Page 1 - General Information'!$G$12</f>
        <v>118403302</v>
      </c>
      <c r="B256" t="str">
        <f>'Page 1 - General Information'!$G$16</f>
        <v>8334</v>
      </c>
      <c r="C256" s="395" t="s">
        <v>168</v>
      </c>
      <c r="D256"/>
      <c r="E256"/>
      <c r="F256"/>
      <c r="G256"/>
      <c r="H256"/>
      <c r="I256"/>
      <c r="J256"/>
      <c r="K256"/>
      <c r="L256"/>
      <c r="M256"/>
      <c r="N256" t="s">
        <v>169</v>
      </c>
      <c r="O256" s="396">
        <f>INDEX('Page 2 - Team Information'!$K$14:$AP$184,Y256,X256)</f>
        <v>0</v>
      </c>
      <c r="P256"/>
      <c r="Q256"/>
      <c r="R256"/>
      <c r="S256" t="s">
        <v>424</v>
      </c>
      <c r="T256"/>
      <c r="U256"/>
      <c r="V256"/>
      <c r="W256"/>
      <c r="X256" s="397">
        <v>3</v>
      </c>
      <c r="Y256" s="397">
        <v>85</v>
      </c>
    </row>
    <row r="257" spans="1:25" x14ac:dyDescent="0.25">
      <c r="A257">
        <f>'Page 1 - General Information'!$G$12</f>
        <v>118403302</v>
      </c>
      <c r="B257" t="str">
        <f>'Page 1 - General Information'!$G$16</f>
        <v>8334</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8334</v>
      </c>
      <c r="C258" s="395" t="s">
        <v>168</v>
      </c>
      <c r="D258"/>
      <c r="E258"/>
      <c r="F258"/>
      <c r="G258"/>
      <c r="H258"/>
      <c r="I258"/>
      <c r="J258"/>
      <c r="K258"/>
      <c r="L258"/>
      <c r="M258"/>
      <c r="N258" t="s">
        <v>169</v>
      </c>
      <c r="O258" s="396">
        <f>INDEX('Page 2 - Team Information'!$K$14:$AP$184,Y258,X258)</f>
        <v>0</v>
      </c>
      <c r="P258"/>
      <c r="Q258"/>
      <c r="R258"/>
      <c r="S258" t="s">
        <v>426</v>
      </c>
      <c r="T258"/>
      <c r="U258"/>
      <c r="V258"/>
      <c r="W258"/>
      <c r="X258" s="397">
        <v>2</v>
      </c>
      <c r="Y258" s="397">
        <v>86</v>
      </c>
    </row>
    <row r="259" spans="1:25" x14ac:dyDescent="0.25">
      <c r="A259">
        <f>'Page 1 - General Information'!$G$12</f>
        <v>118403302</v>
      </c>
      <c r="B259" t="str">
        <f>'Page 1 - General Information'!$G$16</f>
        <v>8334</v>
      </c>
      <c r="C259" s="395" t="s">
        <v>168</v>
      </c>
      <c r="D259"/>
      <c r="E259"/>
      <c r="F259"/>
      <c r="G259"/>
      <c r="H259"/>
      <c r="I259"/>
      <c r="J259"/>
      <c r="K259"/>
      <c r="L259"/>
      <c r="M259"/>
      <c r="N259" t="s">
        <v>169</v>
      </c>
      <c r="O259" s="396">
        <f>INDEX('Page 2 - Team Information'!$K$14:$AP$184,Y259,X259)</f>
        <v>0</v>
      </c>
      <c r="P259"/>
      <c r="Q259"/>
      <c r="R259"/>
      <c r="S259" t="s">
        <v>427</v>
      </c>
      <c r="T259"/>
      <c r="U259"/>
      <c r="V259"/>
      <c r="W259"/>
      <c r="X259" s="397">
        <v>3</v>
      </c>
      <c r="Y259" s="397">
        <v>86</v>
      </c>
    </row>
    <row r="260" spans="1:25" x14ac:dyDescent="0.25">
      <c r="A260">
        <f>'Page 1 - General Information'!$G$12</f>
        <v>118403302</v>
      </c>
      <c r="B260" t="str">
        <f>'Page 1 - General Information'!$G$16</f>
        <v>8334</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8334</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8334</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8334</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8334</v>
      </c>
      <c r="C264" s="395" t="s">
        <v>168</v>
      </c>
      <c r="D264"/>
      <c r="E264"/>
      <c r="F264"/>
      <c r="G264"/>
      <c r="H264"/>
      <c r="I264"/>
      <c r="J264"/>
      <c r="K264"/>
      <c r="L264"/>
      <c r="M264"/>
      <c r="N264" t="s">
        <v>169</v>
      </c>
      <c r="O264" s="396">
        <f>INDEX('Page 2 - Team Information'!$K$14:$AP$184,Y264,X264)</f>
        <v>0</v>
      </c>
      <c r="P264"/>
      <c r="Q264"/>
      <c r="R264"/>
      <c r="S264" t="s">
        <v>432</v>
      </c>
      <c r="T264"/>
      <c r="U264"/>
      <c r="V264"/>
      <c r="W264"/>
      <c r="X264" s="397">
        <v>2</v>
      </c>
      <c r="Y264" s="397">
        <v>88</v>
      </c>
    </row>
    <row r="265" spans="1:25" x14ac:dyDescent="0.25">
      <c r="A265">
        <f>'Page 1 - General Information'!$G$12</f>
        <v>118403302</v>
      </c>
      <c r="B265" t="str">
        <f>'Page 1 - General Information'!$G$16</f>
        <v>8334</v>
      </c>
      <c r="C265" s="395" t="s">
        <v>168</v>
      </c>
      <c r="D265"/>
      <c r="E265"/>
      <c r="F265"/>
      <c r="G265"/>
      <c r="H265"/>
      <c r="I265"/>
      <c r="J265"/>
      <c r="K265"/>
      <c r="L265"/>
      <c r="M265"/>
      <c r="N265" t="s">
        <v>169</v>
      </c>
      <c r="O265" s="396">
        <f>INDEX('Page 2 - Team Information'!$K$14:$AP$184,Y265,X265)</f>
        <v>0</v>
      </c>
      <c r="P265"/>
      <c r="Q265"/>
      <c r="R265"/>
      <c r="S265" t="s">
        <v>433</v>
      </c>
      <c r="T265"/>
      <c r="U265"/>
      <c r="V265"/>
      <c r="W265"/>
      <c r="X265" s="397">
        <v>3</v>
      </c>
      <c r="Y265" s="397">
        <v>88</v>
      </c>
    </row>
    <row r="266" spans="1:25" x14ac:dyDescent="0.25">
      <c r="A266">
        <f>'Page 1 - General Information'!$G$12</f>
        <v>118403302</v>
      </c>
      <c r="B266" t="str">
        <f>'Page 1 - General Information'!$G$16</f>
        <v>8334</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8334</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8334</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8334</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8334</v>
      </c>
      <c r="C270" s="395" t="s">
        <v>168</v>
      </c>
      <c r="D270"/>
      <c r="E270"/>
      <c r="F270"/>
      <c r="G270"/>
      <c r="H270"/>
      <c r="I270"/>
      <c r="J270"/>
      <c r="K270"/>
      <c r="L270"/>
      <c r="M270"/>
      <c r="N270" t="s">
        <v>169</v>
      </c>
      <c r="O270" s="396">
        <f>INDEX('Page 2 - Team Information'!$K$14:$AP$184,Y270,X270)</f>
        <v>0</v>
      </c>
      <c r="P270"/>
      <c r="Q270"/>
      <c r="R270"/>
      <c r="S270" t="s">
        <v>438</v>
      </c>
      <c r="T270"/>
      <c r="U270"/>
      <c r="V270"/>
      <c r="W270"/>
      <c r="X270" s="397">
        <v>2</v>
      </c>
      <c r="Y270" s="397">
        <v>90</v>
      </c>
    </row>
    <row r="271" spans="1:25" x14ac:dyDescent="0.25">
      <c r="A271">
        <f>'Page 1 - General Information'!$G$12</f>
        <v>118403302</v>
      </c>
      <c r="B271" t="str">
        <f>'Page 1 - General Information'!$G$16</f>
        <v>8334</v>
      </c>
      <c r="C271" s="395" t="s">
        <v>168</v>
      </c>
      <c r="D271"/>
      <c r="E271"/>
      <c r="F271"/>
      <c r="G271"/>
      <c r="H271"/>
      <c r="I271"/>
      <c r="J271"/>
      <c r="K271"/>
      <c r="L271"/>
      <c r="M271"/>
      <c r="N271" t="s">
        <v>169</v>
      </c>
      <c r="O271" s="396">
        <f>INDEX('Page 2 - Team Information'!$K$14:$AP$184,Y271,X271)</f>
        <v>0</v>
      </c>
      <c r="P271"/>
      <c r="Q271"/>
      <c r="R271"/>
      <c r="S271" t="s">
        <v>439</v>
      </c>
      <c r="T271"/>
      <c r="U271"/>
      <c r="V271"/>
      <c r="W271"/>
      <c r="X271" s="397">
        <v>3</v>
      </c>
      <c r="Y271" s="397">
        <v>90</v>
      </c>
    </row>
    <row r="272" spans="1:25" x14ac:dyDescent="0.25">
      <c r="A272">
        <f>'Page 1 - General Information'!$G$12</f>
        <v>118403302</v>
      </c>
      <c r="B272" t="str">
        <f>'Page 1 - General Information'!$G$16</f>
        <v>8334</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8334</v>
      </c>
      <c r="C273" s="395" t="s">
        <v>168</v>
      </c>
      <c r="D273"/>
      <c r="E273"/>
      <c r="F273"/>
      <c r="G273"/>
      <c r="H273"/>
      <c r="I273"/>
      <c r="J273"/>
      <c r="K273"/>
      <c r="L273"/>
      <c r="M273"/>
      <c r="N273" t="s">
        <v>169</v>
      </c>
      <c r="O273" s="396">
        <f>INDEX('Page 2 - Team Information'!$K$14:$AP$184,Y273,X273)</f>
        <v>0</v>
      </c>
      <c r="P273"/>
      <c r="Q273"/>
      <c r="R273"/>
      <c r="S273" t="s">
        <v>441</v>
      </c>
      <c r="T273"/>
      <c r="U273"/>
      <c r="V273"/>
      <c r="W273"/>
      <c r="X273" s="397">
        <v>2</v>
      </c>
      <c r="Y273" s="397">
        <v>91</v>
      </c>
    </row>
    <row r="274" spans="1:25" x14ac:dyDescent="0.25">
      <c r="A274">
        <f>'Page 1 - General Information'!$G$12</f>
        <v>118403302</v>
      </c>
      <c r="B274" t="str">
        <f>'Page 1 - General Information'!$G$16</f>
        <v>8334</v>
      </c>
      <c r="C274" s="395" t="s">
        <v>168</v>
      </c>
      <c r="D274"/>
      <c r="E274"/>
      <c r="F274"/>
      <c r="G274"/>
      <c r="H274"/>
      <c r="I274"/>
      <c r="J274"/>
      <c r="K274"/>
      <c r="L274"/>
      <c r="M274"/>
      <c r="N274" t="s">
        <v>169</v>
      </c>
      <c r="O274" s="396">
        <f>INDEX('Page 2 - Team Information'!$K$14:$AP$184,Y274,X274)</f>
        <v>0</v>
      </c>
      <c r="P274"/>
      <c r="Q274"/>
      <c r="R274"/>
      <c r="S274" t="s">
        <v>442</v>
      </c>
      <c r="T274"/>
      <c r="U274"/>
      <c r="V274"/>
      <c r="W274"/>
      <c r="X274" s="397">
        <v>3</v>
      </c>
      <c r="Y274" s="397">
        <v>91</v>
      </c>
    </row>
    <row r="275" spans="1:25" x14ac:dyDescent="0.25">
      <c r="A275">
        <f>'Page 1 - General Information'!$G$12</f>
        <v>118403302</v>
      </c>
      <c r="B275" t="str">
        <f>'Page 1 - General Information'!$G$16</f>
        <v>8334</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8334</v>
      </c>
      <c r="C276" s="395" t="s">
        <v>168</v>
      </c>
      <c r="D276"/>
      <c r="E276"/>
      <c r="F276"/>
      <c r="G276"/>
      <c r="H276"/>
      <c r="I276"/>
      <c r="J276"/>
      <c r="K276"/>
      <c r="L276"/>
      <c r="M276"/>
      <c r="N276" t="s">
        <v>169</v>
      </c>
      <c r="O276" s="396">
        <f>INDEX('Page 2 - Team Information'!$K$14:$AP$184,Y276,X276)</f>
        <v>0</v>
      </c>
      <c r="P276"/>
      <c r="Q276"/>
      <c r="R276"/>
      <c r="S276" t="s">
        <v>444</v>
      </c>
      <c r="T276"/>
      <c r="U276"/>
      <c r="V276"/>
      <c r="W276"/>
      <c r="X276" s="397">
        <v>2</v>
      </c>
      <c r="Y276" s="397">
        <v>92</v>
      </c>
    </row>
    <row r="277" spans="1:25" x14ac:dyDescent="0.25">
      <c r="A277">
        <f>'Page 1 - General Information'!$G$12</f>
        <v>118403302</v>
      </c>
      <c r="B277" t="str">
        <f>'Page 1 - General Information'!$G$16</f>
        <v>8334</v>
      </c>
      <c r="C277" s="395" t="s">
        <v>168</v>
      </c>
      <c r="D277"/>
      <c r="E277"/>
      <c r="F277"/>
      <c r="G277"/>
      <c r="H277"/>
      <c r="I277"/>
      <c r="J277"/>
      <c r="K277"/>
      <c r="L277"/>
      <c r="M277"/>
      <c r="N277" t="s">
        <v>169</v>
      </c>
      <c r="O277" s="396">
        <f>INDEX('Page 2 - Team Information'!$K$14:$AP$184,Y277,X277)</f>
        <v>0</v>
      </c>
      <c r="P277"/>
      <c r="Q277"/>
      <c r="R277"/>
      <c r="S277" t="s">
        <v>445</v>
      </c>
      <c r="T277"/>
      <c r="U277"/>
      <c r="V277"/>
      <c r="W277"/>
      <c r="X277" s="397">
        <v>3</v>
      </c>
      <c r="Y277" s="397">
        <v>92</v>
      </c>
    </row>
    <row r="278" spans="1:25" x14ac:dyDescent="0.25">
      <c r="A278">
        <f>'Page 1 - General Information'!$G$12</f>
        <v>118403302</v>
      </c>
      <c r="B278" t="str">
        <f>'Page 1 - General Information'!$G$16</f>
        <v>8334</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8334</v>
      </c>
      <c r="C279" s="395" t="s">
        <v>168</v>
      </c>
      <c r="D279"/>
      <c r="E279"/>
      <c r="F279"/>
      <c r="G279"/>
      <c r="H279"/>
      <c r="I279"/>
      <c r="J279"/>
      <c r="K279"/>
      <c r="L279"/>
      <c r="M279"/>
      <c r="N279" t="s">
        <v>169</v>
      </c>
      <c r="O279" s="396">
        <f>INDEX('Page 2 - Team Information'!$K$14:$AP$184,Y279,X279)</f>
        <v>0</v>
      </c>
      <c r="P279"/>
      <c r="Q279"/>
      <c r="R279"/>
      <c r="S279" t="s">
        <v>447</v>
      </c>
      <c r="T279"/>
      <c r="U279"/>
      <c r="V279"/>
      <c r="W279"/>
      <c r="X279" s="397">
        <v>2</v>
      </c>
      <c r="Y279" s="397">
        <v>93</v>
      </c>
    </row>
    <row r="280" spans="1:25" x14ac:dyDescent="0.25">
      <c r="A280">
        <f>'Page 1 - General Information'!$G$12</f>
        <v>118403302</v>
      </c>
      <c r="B280" t="str">
        <f>'Page 1 - General Information'!$G$16</f>
        <v>8334</v>
      </c>
      <c r="C280" s="395" t="s">
        <v>168</v>
      </c>
      <c r="D280"/>
      <c r="E280"/>
      <c r="F280"/>
      <c r="G280"/>
      <c r="H280"/>
      <c r="I280"/>
      <c r="J280"/>
      <c r="K280"/>
      <c r="L280"/>
      <c r="M280"/>
      <c r="N280" t="s">
        <v>169</v>
      </c>
      <c r="O280" s="396">
        <f>INDEX('Page 2 - Team Information'!$K$14:$AP$184,Y280,X280)</f>
        <v>0</v>
      </c>
      <c r="P280"/>
      <c r="Q280"/>
      <c r="R280"/>
      <c r="S280" t="s">
        <v>448</v>
      </c>
      <c r="T280"/>
      <c r="U280"/>
      <c r="V280"/>
      <c r="W280"/>
      <c r="X280" s="397">
        <v>3</v>
      </c>
      <c r="Y280" s="397">
        <v>93</v>
      </c>
    </row>
    <row r="281" spans="1:25" x14ac:dyDescent="0.25">
      <c r="A281">
        <f>'Page 1 - General Information'!$G$12</f>
        <v>118403302</v>
      </c>
      <c r="B281" t="str">
        <f>'Page 1 - General Information'!$G$16</f>
        <v>8334</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8334</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8334</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8334</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8334</v>
      </c>
      <c r="C285" s="395" t="s">
        <v>168</v>
      </c>
      <c r="D285"/>
      <c r="E285"/>
      <c r="F285"/>
      <c r="G285"/>
      <c r="H285"/>
      <c r="I285"/>
      <c r="J285"/>
      <c r="K285"/>
      <c r="L285"/>
      <c r="M285"/>
      <c r="N285" t="s">
        <v>169</v>
      </c>
      <c r="O285" s="396">
        <f>INDEX('Page 2 - Team Information'!$K$14:$AP$184,Y285,X285)</f>
        <v>0</v>
      </c>
      <c r="P285"/>
      <c r="Q285"/>
      <c r="R285"/>
      <c r="S285" t="s">
        <v>453</v>
      </c>
      <c r="T285"/>
      <c r="U285"/>
      <c r="V285"/>
      <c r="W285"/>
      <c r="X285" s="397">
        <v>2</v>
      </c>
      <c r="Y285" s="397">
        <v>95</v>
      </c>
    </row>
    <row r="286" spans="1:25" x14ac:dyDescent="0.25">
      <c r="A286">
        <f>'Page 1 - General Information'!$G$12</f>
        <v>118403302</v>
      </c>
      <c r="B286" t="str">
        <f>'Page 1 - General Information'!$G$16</f>
        <v>8334</v>
      </c>
      <c r="C286" s="395" t="s">
        <v>168</v>
      </c>
      <c r="D286"/>
      <c r="E286"/>
      <c r="F286"/>
      <c r="G286"/>
      <c r="H286"/>
      <c r="I286"/>
      <c r="J286"/>
      <c r="K286"/>
      <c r="L286"/>
      <c r="M286"/>
      <c r="N286" t="s">
        <v>169</v>
      </c>
      <c r="O286" s="396">
        <f>INDEX('Page 2 - Team Information'!$K$14:$AP$184,Y286,X286)</f>
        <v>0</v>
      </c>
      <c r="P286"/>
      <c r="Q286"/>
      <c r="R286"/>
      <c r="S286" t="s">
        <v>454</v>
      </c>
      <c r="T286"/>
      <c r="U286"/>
      <c r="V286"/>
      <c r="W286"/>
      <c r="X286" s="397">
        <v>3</v>
      </c>
      <c r="Y286" s="397">
        <v>95</v>
      </c>
    </row>
    <row r="287" spans="1:25" x14ac:dyDescent="0.25">
      <c r="A287">
        <f>'Page 1 - General Information'!$G$12</f>
        <v>118403302</v>
      </c>
      <c r="B287" t="str">
        <f>'Page 1 - General Information'!$G$16</f>
        <v>8334</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8334</v>
      </c>
      <c r="C288" s="395" t="s">
        <v>168</v>
      </c>
      <c r="D288"/>
      <c r="E288"/>
      <c r="F288"/>
      <c r="G288"/>
      <c r="H288"/>
      <c r="I288"/>
      <c r="J288"/>
      <c r="K288"/>
      <c r="L288"/>
      <c r="M288"/>
      <c r="N288" t="s">
        <v>169</v>
      </c>
      <c r="O288" s="396">
        <f>INDEX('Page 2 - Team Information'!$K$14:$AP$184,Y288,X288)</f>
        <v>0</v>
      </c>
      <c r="P288"/>
      <c r="Q288"/>
      <c r="R288"/>
      <c r="S288" t="s">
        <v>456</v>
      </c>
      <c r="T288"/>
      <c r="U288"/>
      <c r="V288"/>
      <c r="W288"/>
      <c r="X288" s="397">
        <v>2</v>
      </c>
      <c r="Y288" s="397">
        <v>96</v>
      </c>
    </row>
    <row r="289" spans="1:25" x14ac:dyDescent="0.25">
      <c r="A289">
        <f>'Page 1 - General Information'!$G$12</f>
        <v>118403302</v>
      </c>
      <c r="B289" t="str">
        <f>'Page 1 - General Information'!$G$16</f>
        <v>8334</v>
      </c>
      <c r="C289" s="395" t="s">
        <v>168</v>
      </c>
      <c r="D289"/>
      <c r="E289"/>
      <c r="F289"/>
      <c r="G289"/>
      <c r="H289"/>
      <c r="I289"/>
      <c r="J289"/>
      <c r="K289"/>
      <c r="L289"/>
      <c r="M289"/>
      <c r="N289" t="s">
        <v>169</v>
      </c>
      <c r="O289" s="396">
        <f>INDEX('Page 2 - Team Information'!$K$14:$AP$184,Y289,X289)</f>
        <v>0</v>
      </c>
      <c r="P289"/>
      <c r="Q289"/>
      <c r="R289"/>
      <c r="S289" t="s">
        <v>457</v>
      </c>
      <c r="T289"/>
      <c r="U289"/>
      <c r="V289"/>
      <c r="W289"/>
      <c r="X289" s="397">
        <v>3</v>
      </c>
      <c r="Y289" s="397">
        <v>96</v>
      </c>
    </row>
    <row r="290" spans="1:25" x14ac:dyDescent="0.25">
      <c r="A290">
        <f>'Page 1 - General Information'!$G$12</f>
        <v>118403302</v>
      </c>
      <c r="B290" t="str">
        <f>'Page 1 - General Information'!$G$16</f>
        <v>8334</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8334</v>
      </c>
      <c r="C291" s="395" t="s">
        <v>168</v>
      </c>
      <c r="D291"/>
      <c r="E291"/>
      <c r="F291"/>
      <c r="G291"/>
      <c r="H291"/>
      <c r="I291"/>
      <c r="J291"/>
      <c r="K291"/>
      <c r="L291"/>
      <c r="M291"/>
      <c r="N291" t="s">
        <v>169</v>
      </c>
      <c r="O291" s="396">
        <f>INDEX('Page 2 - Team Information'!$K$14:$AP$184,Y291,X291)</f>
        <v>0</v>
      </c>
      <c r="P291"/>
      <c r="Q291"/>
      <c r="R291"/>
      <c r="S291" t="s">
        <v>459</v>
      </c>
      <c r="T291"/>
      <c r="U291"/>
      <c r="V291"/>
      <c r="W291"/>
      <c r="X291" s="397">
        <v>2</v>
      </c>
      <c r="Y291" s="397">
        <v>97</v>
      </c>
    </row>
    <row r="292" spans="1:25" x14ac:dyDescent="0.25">
      <c r="A292">
        <f>'Page 1 - General Information'!$G$12</f>
        <v>118403302</v>
      </c>
      <c r="B292" t="str">
        <f>'Page 1 - General Information'!$G$16</f>
        <v>8334</v>
      </c>
      <c r="C292" s="395" t="s">
        <v>168</v>
      </c>
      <c r="D292"/>
      <c r="E292"/>
      <c r="F292"/>
      <c r="G292"/>
      <c r="H292"/>
      <c r="I292"/>
      <c r="J292"/>
      <c r="K292"/>
      <c r="L292"/>
      <c r="M292"/>
      <c r="N292" t="s">
        <v>169</v>
      </c>
      <c r="O292" s="396">
        <f>INDEX('Page 2 - Team Information'!$K$14:$AP$184,Y292,X292)</f>
        <v>0</v>
      </c>
      <c r="P292"/>
      <c r="Q292"/>
      <c r="R292"/>
      <c r="S292" t="s">
        <v>460</v>
      </c>
      <c r="T292"/>
      <c r="U292"/>
      <c r="V292"/>
      <c r="W292"/>
      <c r="X292" s="397">
        <v>3</v>
      </c>
      <c r="Y292" s="397">
        <v>97</v>
      </c>
    </row>
    <row r="293" spans="1:25" x14ac:dyDescent="0.25">
      <c r="A293">
        <f>'Page 1 - General Information'!$G$12</f>
        <v>118403302</v>
      </c>
      <c r="B293" t="str">
        <f>'Page 1 - General Information'!$G$16</f>
        <v>8334</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8334</v>
      </c>
      <c r="C294" s="395" t="s">
        <v>168</v>
      </c>
      <c r="D294"/>
      <c r="E294"/>
      <c r="F294"/>
      <c r="G294"/>
      <c r="H294"/>
      <c r="I294"/>
      <c r="J294"/>
      <c r="K294"/>
      <c r="L294"/>
      <c r="M294"/>
      <c r="N294" t="s">
        <v>169</v>
      </c>
      <c r="O294" s="396">
        <f>INDEX('Page 2 - Team Information'!$K$14:$AP$184,Y294,X294)</f>
        <v>0</v>
      </c>
      <c r="P294"/>
      <c r="Q294"/>
      <c r="R294"/>
      <c r="S294" t="s">
        <v>462</v>
      </c>
      <c r="T294"/>
      <c r="U294"/>
      <c r="V294"/>
      <c r="W294"/>
      <c r="X294" s="397">
        <v>2</v>
      </c>
      <c r="Y294" s="397">
        <v>98</v>
      </c>
    </row>
    <row r="295" spans="1:25" x14ac:dyDescent="0.25">
      <c r="A295">
        <f>'Page 1 - General Information'!$G$12</f>
        <v>118403302</v>
      </c>
      <c r="B295" t="str">
        <f>'Page 1 - General Information'!$G$16</f>
        <v>8334</v>
      </c>
      <c r="C295" s="395" t="s">
        <v>168</v>
      </c>
      <c r="D295"/>
      <c r="E295"/>
      <c r="F295"/>
      <c r="G295"/>
      <c r="H295"/>
      <c r="I295"/>
      <c r="J295"/>
      <c r="K295"/>
      <c r="L295"/>
      <c r="M295"/>
      <c r="N295" t="s">
        <v>169</v>
      </c>
      <c r="O295" s="396">
        <f>INDEX('Page 2 - Team Information'!$K$14:$AP$184,Y295,X295)</f>
        <v>0</v>
      </c>
      <c r="P295"/>
      <c r="Q295"/>
      <c r="R295"/>
      <c r="S295" t="s">
        <v>463</v>
      </c>
      <c r="T295"/>
      <c r="U295"/>
      <c r="V295"/>
      <c r="W295"/>
      <c r="X295" s="397">
        <v>3</v>
      </c>
      <c r="Y295" s="397">
        <v>98</v>
      </c>
    </row>
    <row r="296" spans="1:25" x14ac:dyDescent="0.25">
      <c r="A296">
        <f>'Page 1 - General Information'!$G$12</f>
        <v>118403302</v>
      </c>
      <c r="B296" t="str">
        <f>'Page 1 - General Information'!$G$16</f>
        <v>8334</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8334</v>
      </c>
      <c r="C297" s="395" t="s">
        <v>168</v>
      </c>
      <c r="D297"/>
      <c r="E297"/>
      <c r="F297"/>
      <c r="G297"/>
      <c r="H297"/>
      <c r="I297"/>
      <c r="J297"/>
      <c r="K297"/>
      <c r="L297"/>
      <c r="M297"/>
      <c r="N297" t="s">
        <v>169</v>
      </c>
      <c r="O297" s="396">
        <f>INDEX('Page 2 - Team Information'!$K$14:$AP$184,Y297,X297)</f>
        <v>0</v>
      </c>
      <c r="P297"/>
      <c r="Q297"/>
      <c r="R297"/>
      <c r="S297" t="s">
        <v>465</v>
      </c>
      <c r="T297"/>
      <c r="U297"/>
      <c r="V297"/>
      <c r="W297"/>
      <c r="X297" s="397">
        <v>2</v>
      </c>
      <c r="Y297" s="397">
        <v>99</v>
      </c>
    </row>
    <row r="298" spans="1:25" x14ac:dyDescent="0.25">
      <c r="A298">
        <f>'Page 1 - General Information'!$G$12</f>
        <v>118403302</v>
      </c>
      <c r="B298" t="str">
        <f>'Page 1 - General Information'!$G$16</f>
        <v>8334</v>
      </c>
      <c r="C298" s="395" t="s">
        <v>168</v>
      </c>
      <c r="D298"/>
      <c r="E298"/>
      <c r="F298"/>
      <c r="G298"/>
      <c r="H298"/>
      <c r="I298"/>
      <c r="J298"/>
      <c r="K298"/>
      <c r="L298"/>
      <c r="M298"/>
      <c r="N298" t="s">
        <v>169</v>
      </c>
      <c r="O298" s="396">
        <f>INDEX('Page 2 - Team Information'!$K$14:$AP$184,Y298,X298)</f>
        <v>0</v>
      </c>
      <c r="P298"/>
      <c r="Q298"/>
      <c r="R298"/>
      <c r="S298" t="s">
        <v>466</v>
      </c>
      <c r="T298"/>
      <c r="U298"/>
      <c r="V298"/>
      <c r="W298"/>
      <c r="X298" s="397">
        <v>3</v>
      </c>
      <c r="Y298" s="397">
        <v>99</v>
      </c>
    </row>
    <row r="299" spans="1:25" x14ac:dyDescent="0.25">
      <c r="A299">
        <f>'Page 1 - General Information'!$G$12</f>
        <v>118403302</v>
      </c>
      <c r="B299" t="str">
        <f>'Page 1 - General Information'!$G$16</f>
        <v>8334</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8334</v>
      </c>
      <c r="C300" s="395" t="s">
        <v>168</v>
      </c>
      <c r="D300"/>
      <c r="E300"/>
      <c r="F300"/>
      <c r="G300"/>
      <c r="H300"/>
      <c r="I300"/>
      <c r="J300"/>
      <c r="K300"/>
      <c r="L300"/>
      <c r="M300"/>
      <c r="N300" t="s">
        <v>169</v>
      </c>
      <c r="O300" s="396">
        <f>INDEX('Page 2 - Team Information'!$K$14:$AP$184,Y300,X300)</f>
        <v>0</v>
      </c>
      <c r="P300"/>
      <c r="Q300"/>
      <c r="R300"/>
      <c r="S300" t="s">
        <v>468</v>
      </c>
      <c r="T300"/>
      <c r="U300"/>
      <c r="V300"/>
      <c r="W300"/>
      <c r="X300" s="397">
        <v>2</v>
      </c>
      <c r="Y300" s="397">
        <v>100</v>
      </c>
    </row>
    <row r="301" spans="1:25" x14ac:dyDescent="0.25">
      <c r="A301">
        <f>'Page 1 - General Information'!$G$12</f>
        <v>118403302</v>
      </c>
      <c r="B301" t="str">
        <f>'Page 1 - General Information'!$G$16</f>
        <v>8334</v>
      </c>
      <c r="C301" s="395" t="s">
        <v>168</v>
      </c>
      <c r="D301"/>
      <c r="E301"/>
      <c r="F301"/>
      <c r="G301"/>
      <c r="H301"/>
      <c r="I301"/>
      <c r="J301"/>
      <c r="K301"/>
      <c r="L301"/>
      <c r="M301"/>
      <c r="N301" t="s">
        <v>169</v>
      </c>
      <c r="O301" s="396">
        <f>INDEX('Page 2 - Team Information'!$K$14:$AP$184,Y301,X301)</f>
        <v>0</v>
      </c>
      <c r="P301"/>
      <c r="Q301"/>
      <c r="R301"/>
      <c r="S301" t="s">
        <v>469</v>
      </c>
      <c r="T301"/>
      <c r="U301"/>
      <c r="V301"/>
      <c r="W301"/>
      <c r="X301" s="397">
        <v>3</v>
      </c>
      <c r="Y301" s="397">
        <v>100</v>
      </c>
    </row>
    <row r="302" spans="1:25" x14ac:dyDescent="0.25">
      <c r="A302">
        <f>'Page 1 - General Information'!$G$12</f>
        <v>118403302</v>
      </c>
      <c r="B302" t="str">
        <f>'Page 1 - General Information'!$G$16</f>
        <v>8334</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8334</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8334</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8334</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8334</v>
      </c>
      <c r="C306" s="395" t="s">
        <v>168</v>
      </c>
      <c r="D306"/>
      <c r="E306"/>
      <c r="F306"/>
      <c r="G306"/>
      <c r="H306"/>
      <c r="I306"/>
      <c r="J306"/>
      <c r="K306"/>
      <c r="L306"/>
      <c r="M306"/>
      <c r="N306" t="s">
        <v>169</v>
      </c>
      <c r="O306" s="396">
        <f>INDEX('Page 2 - Team Information'!$K$14:$AP$184,Y306,X306)</f>
        <v>0</v>
      </c>
      <c r="P306"/>
      <c r="Q306"/>
      <c r="R306"/>
      <c r="S306" t="s">
        <v>474</v>
      </c>
      <c r="T306"/>
      <c r="U306"/>
      <c r="V306"/>
      <c r="W306"/>
      <c r="X306" s="397">
        <v>2</v>
      </c>
      <c r="Y306" s="397">
        <v>102</v>
      </c>
    </row>
    <row r="307" spans="1:25" x14ac:dyDescent="0.25">
      <c r="A307">
        <f>'Page 1 - General Information'!$G$12</f>
        <v>118403302</v>
      </c>
      <c r="B307" t="str">
        <f>'Page 1 - General Information'!$G$16</f>
        <v>8334</v>
      </c>
      <c r="C307" s="395" t="s">
        <v>168</v>
      </c>
      <c r="D307"/>
      <c r="E307"/>
      <c r="F307"/>
      <c r="G307"/>
      <c r="H307"/>
      <c r="I307"/>
      <c r="J307"/>
      <c r="K307"/>
      <c r="L307"/>
      <c r="M307"/>
      <c r="N307" t="s">
        <v>169</v>
      </c>
      <c r="O307" s="396">
        <f>INDEX('Page 2 - Team Information'!$K$14:$AP$184,Y307,X307)</f>
        <v>0</v>
      </c>
      <c r="P307"/>
      <c r="Q307"/>
      <c r="R307"/>
      <c r="S307" t="s">
        <v>475</v>
      </c>
      <c r="T307"/>
      <c r="U307"/>
      <c r="V307"/>
      <c r="W307"/>
      <c r="X307" s="397">
        <v>3</v>
      </c>
      <c r="Y307" s="397">
        <v>102</v>
      </c>
    </row>
    <row r="308" spans="1:25" x14ac:dyDescent="0.25">
      <c r="A308">
        <f>'Page 1 - General Information'!$G$12</f>
        <v>118403302</v>
      </c>
      <c r="B308" t="str">
        <f>'Page 1 - General Information'!$G$16</f>
        <v>8334</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8334</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8334</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8334</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8334</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8334</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8334</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8334</v>
      </c>
      <c r="C315" s="395" t="s">
        <v>168</v>
      </c>
      <c r="D315"/>
      <c r="E315"/>
      <c r="F315"/>
      <c r="G315"/>
      <c r="H315"/>
      <c r="I315"/>
      <c r="J315"/>
      <c r="K315"/>
      <c r="L315"/>
      <c r="M315"/>
      <c r="N315" t="s">
        <v>169</v>
      </c>
      <c r="O315" s="396">
        <f>INDEX('Page 2 - Team Information'!$K$14:$AP$184,Y315,X315)</f>
        <v>0</v>
      </c>
      <c r="P315"/>
      <c r="Q315"/>
      <c r="R315"/>
      <c r="S315" t="s">
        <v>483</v>
      </c>
      <c r="T315"/>
      <c r="U315"/>
      <c r="V315"/>
      <c r="W315"/>
      <c r="X315" s="397">
        <v>2</v>
      </c>
      <c r="Y315" s="397">
        <v>105</v>
      </c>
    </row>
    <row r="316" spans="1:25" x14ac:dyDescent="0.25">
      <c r="A316">
        <f>'Page 1 - General Information'!$G$12</f>
        <v>118403302</v>
      </c>
      <c r="B316" t="str">
        <f>'Page 1 - General Information'!$G$16</f>
        <v>8334</v>
      </c>
      <c r="C316" s="395" t="s">
        <v>168</v>
      </c>
      <c r="D316"/>
      <c r="E316"/>
      <c r="F316"/>
      <c r="G316"/>
      <c r="H316"/>
      <c r="I316"/>
      <c r="J316"/>
      <c r="K316"/>
      <c r="L316"/>
      <c r="M316"/>
      <c r="N316" t="s">
        <v>169</v>
      </c>
      <c r="O316" s="396">
        <f>INDEX('Page 2 - Team Information'!$K$14:$AP$184,Y316,X316)</f>
        <v>0</v>
      </c>
      <c r="P316"/>
      <c r="Q316"/>
      <c r="R316"/>
      <c r="S316" t="s">
        <v>484</v>
      </c>
      <c r="T316"/>
      <c r="U316"/>
      <c r="V316"/>
      <c r="W316"/>
      <c r="X316" s="397">
        <v>3</v>
      </c>
      <c r="Y316" s="397">
        <v>105</v>
      </c>
    </row>
    <row r="317" spans="1:25" x14ac:dyDescent="0.25">
      <c r="A317">
        <f>'Page 1 - General Information'!$G$12</f>
        <v>118403302</v>
      </c>
      <c r="B317" t="str">
        <f>'Page 1 - General Information'!$G$16</f>
        <v>8334</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8334</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8334</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8334</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8334</v>
      </c>
      <c r="C321" s="395" t="s">
        <v>168</v>
      </c>
      <c r="D321"/>
      <c r="E321"/>
      <c r="F321"/>
      <c r="G321"/>
      <c r="H321"/>
      <c r="I321"/>
      <c r="J321"/>
      <c r="K321"/>
      <c r="L321"/>
      <c r="M321"/>
      <c r="N321" t="s">
        <v>169</v>
      </c>
      <c r="O321" s="396">
        <f>INDEX('Page 2 - Team Information'!$K$14:$AP$184,Y321,X321)</f>
        <v>0</v>
      </c>
      <c r="P321"/>
      <c r="Q321"/>
      <c r="R321"/>
      <c r="S321" t="s">
        <v>489</v>
      </c>
      <c r="T321"/>
      <c r="U321"/>
      <c r="V321"/>
      <c r="W321"/>
      <c r="X321" s="397">
        <v>2</v>
      </c>
      <c r="Y321" s="397">
        <v>107</v>
      </c>
    </row>
    <row r="322" spans="1:25" x14ac:dyDescent="0.25">
      <c r="A322">
        <f>'Page 1 - General Information'!$G$12</f>
        <v>118403302</v>
      </c>
      <c r="B322" t="str">
        <f>'Page 1 - General Information'!$G$16</f>
        <v>8334</v>
      </c>
      <c r="C322" s="395" t="s">
        <v>168</v>
      </c>
      <c r="D322"/>
      <c r="E322"/>
      <c r="F322"/>
      <c r="G322"/>
      <c r="H322"/>
      <c r="I322"/>
      <c r="J322"/>
      <c r="K322"/>
      <c r="L322"/>
      <c r="M322"/>
      <c r="N322" t="s">
        <v>169</v>
      </c>
      <c r="O322" s="396">
        <f>INDEX('Page 2 - Team Information'!$K$14:$AP$184,Y322,X322)</f>
        <v>0</v>
      </c>
      <c r="P322"/>
      <c r="Q322"/>
      <c r="R322"/>
      <c r="S322" t="s">
        <v>490</v>
      </c>
      <c r="T322"/>
      <c r="U322"/>
      <c r="V322"/>
      <c r="W322"/>
      <c r="X322" s="397">
        <v>3</v>
      </c>
      <c r="Y322" s="397">
        <v>107</v>
      </c>
    </row>
    <row r="323" spans="1:25" x14ac:dyDescent="0.25">
      <c r="A323">
        <f>'Page 1 - General Information'!$G$12</f>
        <v>118403302</v>
      </c>
      <c r="B323" t="str">
        <f>'Page 1 - General Information'!$G$16</f>
        <v>8334</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8334</v>
      </c>
      <c r="C324" s="395" t="s">
        <v>168</v>
      </c>
      <c r="D324"/>
      <c r="E324"/>
      <c r="F324"/>
      <c r="G324"/>
      <c r="H324"/>
      <c r="I324"/>
      <c r="J324"/>
      <c r="K324"/>
      <c r="L324"/>
      <c r="M324"/>
      <c r="N324" t="s">
        <v>169</v>
      </c>
      <c r="O324" s="396">
        <f>INDEX('Page 2 - Team Information'!$K$14:$AP$184,Y324,X324)</f>
        <v>0</v>
      </c>
      <c r="P324"/>
      <c r="Q324"/>
      <c r="R324"/>
      <c r="S324" t="s">
        <v>492</v>
      </c>
      <c r="T324"/>
      <c r="U324"/>
      <c r="V324"/>
      <c r="W324"/>
      <c r="X324" s="397">
        <v>2</v>
      </c>
      <c r="Y324" s="397">
        <v>108</v>
      </c>
    </row>
    <row r="325" spans="1:25" x14ac:dyDescent="0.25">
      <c r="A325">
        <f>'Page 1 - General Information'!$G$12</f>
        <v>118403302</v>
      </c>
      <c r="B325" t="str">
        <f>'Page 1 - General Information'!$G$16</f>
        <v>8334</v>
      </c>
      <c r="C325" s="395" t="s">
        <v>168</v>
      </c>
      <c r="D325"/>
      <c r="E325"/>
      <c r="F325"/>
      <c r="G325"/>
      <c r="H325"/>
      <c r="I325"/>
      <c r="J325"/>
      <c r="K325"/>
      <c r="L325"/>
      <c r="M325"/>
      <c r="N325" t="s">
        <v>169</v>
      </c>
      <c r="O325" s="396">
        <f>INDEX('Page 2 - Team Information'!$K$14:$AP$184,Y325,X325)</f>
        <v>0</v>
      </c>
      <c r="P325"/>
      <c r="Q325"/>
      <c r="R325"/>
      <c r="S325" t="s">
        <v>493</v>
      </c>
      <c r="T325"/>
      <c r="U325"/>
      <c r="V325"/>
      <c r="W325"/>
      <c r="X325" s="397">
        <v>3</v>
      </c>
      <c r="Y325" s="397">
        <v>108</v>
      </c>
    </row>
    <row r="326" spans="1:25" x14ac:dyDescent="0.25">
      <c r="A326">
        <f>'Page 1 - General Information'!$G$12</f>
        <v>118403302</v>
      </c>
      <c r="B326" t="str">
        <f>'Page 1 - General Information'!$G$16</f>
        <v>8334</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8334</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8334</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8334</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8334</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8334</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8334</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8334</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8334</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8334</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8334</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8334</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8334</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8334</v>
      </c>
      <c r="C339" s="395" t="s">
        <v>168</v>
      </c>
      <c r="D339"/>
      <c r="E339"/>
      <c r="F339"/>
      <c r="G339"/>
      <c r="H339"/>
      <c r="I339"/>
      <c r="J339"/>
      <c r="K339"/>
      <c r="L339"/>
      <c r="M339"/>
      <c r="N339" t="s">
        <v>169</v>
      </c>
      <c r="O339" s="396">
        <f>INDEX('Page 2 - Team Information'!$K$14:$AP$184,Y339,X339)</f>
        <v>0</v>
      </c>
      <c r="P339"/>
      <c r="Q339"/>
      <c r="R339"/>
      <c r="S339" t="s">
        <v>507</v>
      </c>
      <c r="T339"/>
      <c r="U339"/>
      <c r="V339"/>
      <c r="W339"/>
      <c r="X339" s="397">
        <v>2</v>
      </c>
      <c r="Y339" s="397">
        <v>113</v>
      </c>
    </row>
    <row r="340" spans="1:25" x14ac:dyDescent="0.25">
      <c r="A340">
        <f>'Page 1 - General Information'!$G$12</f>
        <v>118403302</v>
      </c>
      <c r="B340" t="str">
        <f>'Page 1 - General Information'!$G$16</f>
        <v>8334</v>
      </c>
      <c r="C340" s="395" t="s">
        <v>168</v>
      </c>
      <c r="D340"/>
      <c r="E340"/>
      <c r="F340"/>
      <c r="G340"/>
      <c r="H340"/>
      <c r="I340"/>
      <c r="J340"/>
      <c r="K340"/>
      <c r="L340"/>
      <c r="M340"/>
      <c r="N340" t="s">
        <v>169</v>
      </c>
      <c r="O340" s="396">
        <f>INDEX('Page 2 - Team Information'!$K$14:$AP$184,Y340,X340)</f>
        <v>0</v>
      </c>
      <c r="P340"/>
      <c r="Q340"/>
      <c r="R340"/>
      <c r="S340" t="s">
        <v>508</v>
      </c>
      <c r="T340"/>
      <c r="U340"/>
      <c r="V340"/>
      <c r="W340"/>
      <c r="X340" s="397">
        <v>3</v>
      </c>
      <c r="Y340" s="397">
        <v>113</v>
      </c>
    </row>
    <row r="341" spans="1:25" x14ac:dyDescent="0.25">
      <c r="A341">
        <f>'Page 1 - General Information'!$G$12</f>
        <v>118403302</v>
      </c>
      <c r="B341" t="str">
        <f>'Page 1 - General Information'!$G$16</f>
        <v>8334</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8334</v>
      </c>
      <c r="C342" s="395" t="s">
        <v>168</v>
      </c>
      <c r="D342"/>
      <c r="E342"/>
      <c r="F342"/>
      <c r="G342"/>
      <c r="H342"/>
      <c r="I342"/>
      <c r="J342"/>
      <c r="K342"/>
      <c r="L342"/>
      <c r="M342"/>
      <c r="N342" t="s">
        <v>169</v>
      </c>
      <c r="O342" s="396">
        <f>INDEX('Page 2 - Team Information'!$K$14:$AP$184,Y342,X342)</f>
        <v>0</v>
      </c>
      <c r="P342"/>
      <c r="Q342"/>
      <c r="R342"/>
      <c r="S342" t="s">
        <v>510</v>
      </c>
      <c r="T342"/>
      <c r="U342"/>
      <c r="V342"/>
      <c r="W342"/>
      <c r="X342" s="397">
        <v>2</v>
      </c>
      <c r="Y342" s="397">
        <v>114</v>
      </c>
    </row>
    <row r="343" spans="1:25" x14ac:dyDescent="0.25">
      <c r="A343">
        <f>'Page 1 - General Information'!$G$12</f>
        <v>118403302</v>
      </c>
      <c r="B343" t="str">
        <f>'Page 1 - General Information'!$G$16</f>
        <v>8334</v>
      </c>
      <c r="C343" s="395" t="s">
        <v>168</v>
      </c>
      <c r="D343"/>
      <c r="E343"/>
      <c r="F343"/>
      <c r="G343"/>
      <c r="H343"/>
      <c r="I343"/>
      <c r="J343"/>
      <c r="K343"/>
      <c r="L343"/>
      <c r="M343"/>
      <c r="N343" t="s">
        <v>169</v>
      </c>
      <c r="O343" s="396">
        <f>INDEX('Page 2 - Team Information'!$K$14:$AP$184,Y343,X343)</f>
        <v>0</v>
      </c>
      <c r="P343"/>
      <c r="Q343"/>
      <c r="R343"/>
      <c r="S343" t="s">
        <v>511</v>
      </c>
      <c r="T343"/>
      <c r="U343"/>
      <c r="V343"/>
      <c r="W343"/>
      <c r="X343" s="397">
        <v>3</v>
      </c>
      <c r="Y343" s="397">
        <v>114</v>
      </c>
    </row>
    <row r="344" spans="1:25" x14ac:dyDescent="0.25">
      <c r="A344">
        <f>'Page 1 - General Information'!$G$12</f>
        <v>118403302</v>
      </c>
      <c r="B344" t="str">
        <f>'Page 1 - General Information'!$G$16</f>
        <v>8334</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8334</v>
      </c>
      <c r="C345" s="395" t="s">
        <v>168</v>
      </c>
      <c r="D345"/>
      <c r="E345"/>
      <c r="F345"/>
      <c r="G345"/>
      <c r="H345"/>
      <c r="I345"/>
      <c r="J345"/>
      <c r="K345"/>
      <c r="L345"/>
      <c r="M345"/>
      <c r="N345" t="s">
        <v>169</v>
      </c>
      <c r="O345" s="396">
        <f>INDEX('Page 2 - Team Information'!$K$14:$AP$184,Y345,X345)</f>
        <v>0</v>
      </c>
      <c r="P345"/>
      <c r="Q345"/>
      <c r="R345"/>
      <c r="S345" t="s">
        <v>513</v>
      </c>
      <c r="T345"/>
      <c r="U345"/>
      <c r="V345"/>
      <c r="W345"/>
      <c r="X345" s="397">
        <v>2</v>
      </c>
      <c r="Y345" s="397">
        <v>115</v>
      </c>
    </row>
    <row r="346" spans="1:25" x14ac:dyDescent="0.25">
      <c r="A346">
        <f>'Page 1 - General Information'!$G$12</f>
        <v>118403302</v>
      </c>
      <c r="B346" t="str">
        <f>'Page 1 - General Information'!$G$16</f>
        <v>8334</v>
      </c>
      <c r="C346" s="395" t="s">
        <v>168</v>
      </c>
      <c r="D346"/>
      <c r="E346"/>
      <c r="F346"/>
      <c r="G346"/>
      <c r="H346"/>
      <c r="I346"/>
      <c r="J346"/>
      <c r="K346"/>
      <c r="L346"/>
      <c r="M346"/>
      <c r="N346" t="s">
        <v>169</v>
      </c>
      <c r="O346" s="396">
        <f>INDEX('Page 2 - Team Information'!$K$14:$AP$184,Y346,X346)</f>
        <v>0</v>
      </c>
      <c r="P346"/>
      <c r="Q346"/>
      <c r="R346"/>
      <c r="S346" t="s">
        <v>514</v>
      </c>
      <c r="T346"/>
      <c r="U346"/>
      <c r="V346"/>
      <c r="W346"/>
      <c r="X346" s="397">
        <v>3</v>
      </c>
      <c r="Y346" s="397">
        <v>115</v>
      </c>
    </row>
    <row r="347" spans="1:25" x14ac:dyDescent="0.25">
      <c r="A347">
        <f>'Page 1 - General Information'!$G$12</f>
        <v>118403302</v>
      </c>
      <c r="B347" t="str">
        <f>'Page 1 - General Information'!$G$16</f>
        <v>8334</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8334</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8334</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8334</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8334</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8334</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8334</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8334</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8334</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8334</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8334</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8334</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8334</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8334</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8334</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8334</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8334</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8334</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8334</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8334</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8334</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8334</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8334</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8334</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8334</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8334</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8334</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8334</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8334</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8334</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8334</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8334</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8334</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8334</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8334</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8334</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8334</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8334</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8334</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8334</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8334</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8334</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8334</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8334</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8334</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8334</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8334</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8334</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8334</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8334</v>
      </c>
      <c r="C396" s="395" t="s">
        <v>168</v>
      </c>
      <c r="D396"/>
      <c r="E396"/>
      <c r="F396"/>
      <c r="G396"/>
      <c r="H396"/>
      <c r="I396"/>
      <c r="J396"/>
      <c r="K396"/>
      <c r="L396"/>
      <c r="M396"/>
      <c r="N396" t="s">
        <v>169</v>
      </c>
      <c r="O396" s="396">
        <f>INDEX('Page 2 - Team Information'!$K$14:$AP$184,Y396,X396)</f>
        <v>6</v>
      </c>
      <c r="P396"/>
      <c r="Q396"/>
      <c r="R396"/>
      <c r="S396" t="s">
        <v>564</v>
      </c>
      <c r="T396"/>
      <c r="U396"/>
      <c r="V396"/>
      <c r="W396"/>
      <c r="X396" s="397">
        <v>2</v>
      </c>
      <c r="Y396" s="397">
        <v>132</v>
      </c>
    </row>
    <row r="397" spans="1:25" x14ac:dyDescent="0.25">
      <c r="A397">
        <f>'Page 1 - General Information'!$G$12</f>
        <v>118403302</v>
      </c>
      <c r="B397" t="str">
        <f>'Page 1 - General Information'!$G$16</f>
        <v>8334</v>
      </c>
      <c r="C397" s="395" t="s">
        <v>168</v>
      </c>
      <c r="D397"/>
      <c r="E397"/>
      <c r="F397"/>
      <c r="G397"/>
      <c r="H397"/>
      <c r="I397"/>
      <c r="J397"/>
      <c r="K397"/>
      <c r="L397"/>
      <c r="M397"/>
      <c r="N397" t="s">
        <v>169</v>
      </c>
      <c r="O397" s="396">
        <f>INDEX('Page 2 - Team Information'!$K$14:$AP$184,Y397,X397)</f>
        <v>6</v>
      </c>
      <c r="P397"/>
      <c r="Q397"/>
      <c r="R397"/>
      <c r="S397" t="s">
        <v>565</v>
      </c>
      <c r="T397"/>
      <c r="U397"/>
      <c r="V397"/>
      <c r="W397"/>
      <c r="X397" s="397">
        <v>3</v>
      </c>
      <c r="Y397" s="397">
        <v>132</v>
      </c>
    </row>
    <row r="398" spans="1:25" x14ac:dyDescent="0.25">
      <c r="A398">
        <f>'Page 1 - General Information'!$G$12</f>
        <v>118403302</v>
      </c>
      <c r="B398" t="str">
        <f>'Page 1 - General Information'!$G$16</f>
        <v>8334</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8334</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8334</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8334</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8334</v>
      </c>
      <c r="C402" s="395" t="s">
        <v>168</v>
      </c>
      <c r="D402"/>
      <c r="E402"/>
      <c r="F402"/>
      <c r="G402"/>
      <c r="H402"/>
      <c r="I402"/>
      <c r="J402"/>
      <c r="K402"/>
      <c r="L402"/>
      <c r="M402"/>
      <c r="N402" t="s">
        <v>169</v>
      </c>
      <c r="O402" s="396">
        <f>INDEX('Page 2 - Team Information'!$K$14:$AP$184,Y402,X402)</f>
        <v>7</v>
      </c>
      <c r="P402"/>
      <c r="Q402"/>
      <c r="R402"/>
      <c r="S402" t="s">
        <v>570</v>
      </c>
      <c r="T402"/>
      <c r="U402"/>
      <c r="V402"/>
      <c r="W402"/>
      <c r="X402" s="397">
        <v>2</v>
      </c>
      <c r="Y402" s="397">
        <v>134</v>
      </c>
    </row>
    <row r="403" spans="1:25" x14ac:dyDescent="0.25">
      <c r="A403">
        <f>'Page 1 - General Information'!$G$12</f>
        <v>118403302</v>
      </c>
      <c r="B403" t="str">
        <f>'Page 1 - General Information'!$G$16</f>
        <v>8334</v>
      </c>
      <c r="C403" s="395" t="s">
        <v>168</v>
      </c>
      <c r="D403"/>
      <c r="E403"/>
      <c r="F403"/>
      <c r="G403"/>
      <c r="H403"/>
      <c r="I403"/>
      <c r="J403"/>
      <c r="K403"/>
      <c r="L403"/>
      <c r="M403"/>
      <c r="N403" t="s">
        <v>169</v>
      </c>
      <c r="O403" s="396">
        <f>INDEX('Page 2 - Team Information'!$K$14:$AP$184,Y403,X403)</f>
        <v>7</v>
      </c>
      <c r="P403"/>
      <c r="Q403"/>
      <c r="R403"/>
      <c r="S403" t="s">
        <v>571</v>
      </c>
      <c r="T403"/>
      <c r="U403"/>
      <c r="V403"/>
      <c r="W403"/>
      <c r="X403" s="397">
        <v>3</v>
      </c>
      <c r="Y403" s="397">
        <v>134</v>
      </c>
    </row>
    <row r="404" spans="1:25" x14ac:dyDescent="0.25">
      <c r="A404">
        <f>'Page 1 - General Information'!$G$12</f>
        <v>118403302</v>
      </c>
      <c r="B404" t="str">
        <f>'Page 1 - General Information'!$G$16</f>
        <v>8334</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8334</v>
      </c>
      <c r="C405" s="395" t="s">
        <v>168</v>
      </c>
      <c r="D405"/>
      <c r="E405"/>
      <c r="F405"/>
      <c r="G405"/>
      <c r="H405"/>
      <c r="I405"/>
      <c r="J405"/>
      <c r="K405"/>
      <c r="L405"/>
      <c r="M405"/>
      <c r="N405" t="s">
        <v>169</v>
      </c>
      <c r="O405" s="396">
        <f>INDEX('Page 2 - Team Information'!$K$14:$AP$184,Y405,X405)</f>
        <v>1</v>
      </c>
      <c r="P405"/>
      <c r="Q405"/>
      <c r="R405"/>
      <c r="S405" t="s">
        <v>573</v>
      </c>
      <c r="T405"/>
      <c r="U405"/>
      <c r="V405"/>
      <c r="W405"/>
      <c r="X405" s="397">
        <v>2</v>
      </c>
      <c r="Y405" s="397">
        <v>135</v>
      </c>
    </row>
    <row r="406" spans="1:25" x14ac:dyDescent="0.25">
      <c r="A406">
        <f>'Page 1 - General Information'!$G$12</f>
        <v>118403302</v>
      </c>
      <c r="B406" t="str">
        <f>'Page 1 - General Information'!$G$16</f>
        <v>8334</v>
      </c>
      <c r="C406" s="395" t="s">
        <v>168</v>
      </c>
      <c r="D406"/>
      <c r="E406"/>
      <c r="F406"/>
      <c r="G406"/>
      <c r="H406"/>
      <c r="I406"/>
      <c r="J406"/>
      <c r="K406"/>
      <c r="L406"/>
      <c r="M406"/>
      <c r="N406" t="s">
        <v>169</v>
      </c>
      <c r="O406" s="396">
        <f>INDEX('Page 2 - Team Information'!$K$14:$AP$184,Y406,X406)</f>
        <v>1</v>
      </c>
      <c r="P406"/>
      <c r="Q406"/>
      <c r="R406"/>
      <c r="S406" t="s">
        <v>574</v>
      </c>
      <c r="T406"/>
      <c r="U406"/>
      <c r="V406"/>
      <c r="W406"/>
      <c r="X406" s="397">
        <v>3</v>
      </c>
      <c r="Y406" s="397">
        <v>135</v>
      </c>
    </row>
    <row r="407" spans="1:25" x14ac:dyDescent="0.25">
      <c r="A407">
        <f>'Page 1 - General Information'!$G$12</f>
        <v>118403302</v>
      </c>
      <c r="B407" t="str">
        <f>'Page 1 - General Information'!$G$16</f>
        <v>8334</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8334</v>
      </c>
      <c r="C408" s="395" t="s">
        <v>168</v>
      </c>
      <c r="D408"/>
      <c r="E408"/>
      <c r="F408"/>
      <c r="G408"/>
      <c r="H408"/>
      <c r="I408"/>
      <c r="J408"/>
      <c r="K408"/>
      <c r="L408"/>
      <c r="M408"/>
      <c r="N408" t="s">
        <v>169</v>
      </c>
      <c r="O408" s="396">
        <f>INDEX('Page 2 - Team Information'!$K$14:$AP$184,Y408,X408)</f>
        <v>12</v>
      </c>
      <c r="P408"/>
      <c r="Q408"/>
      <c r="R408"/>
      <c r="S408" t="s">
        <v>576</v>
      </c>
      <c r="T408"/>
      <c r="U408"/>
      <c r="V408"/>
      <c r="W408"/>
      <c r="X408" s="397">
        <v>2</v>
      </c>
      <c r="Y408" s="397">
        <v>136</v>
      </c>
    </row>
    <row r="409" spans="1:25" x14ac:dyDescent="0.25">
      <c r="A409">
        <f>'Page 1 - General Information'!$G$12</f>
        <v>118403302</v>
      </c>
      <c r="B409" t="str">
        <f>'Page 1 - General Information'!$G$16</f>
        <v>8334</v>
      </c>
      <c r="C409" s="395" t="s">
        <v>168</v>
      </c>
      <c r="D409"/>
      <c r="E409"/>
      <c r="F409"/>
      <c r="G409"/>
      <c r="H409"/>
      <c r="I409"/>
      <c r="J409"/>
      <c r="K409"/>
      <c r="L409"/>
      <c r="M409"/>
      <c r="N409" t="s">
        <v>169</v>
      </c>
      <c r="O409" s="396">
        <f>INDEX('Page 2 - Team Information'!$K$14:$AP$184,Y409,X409)</f>
        <v>12</v>
      </c>
      <c r="P409"/>
      <c r="Q409"/>
      <c r="R409"/>
      <c r="S409" t="s">
        <v>577</v>
      </c>
      <c r="T409"/>
      <c r="U409"/>
      <c r="V409"/>
      <c r="W409"/>
      <c r="X409" s="397">
        <v>3</v>
      </c>
      <c r="Y409" s="397">
        <v>136</v>
      </c>
    </row>
    <row r="410" spans="1:25" x14ac:dyDescent="0.25">
      <c r="A410">
        <f>'Page 1 - General Information'!$G$12</f>
        <v>118403302</v>
      </c>
      <c r="B410" t="str">
        <f>'Page 1 - General Information'!$G$16</f>
        <v>8334</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8334</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8334</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8334</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8334</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8334</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8334</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8334</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8334</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8334</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8334</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8334</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8334</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8334</v>
      </c>
      <c r="C423" s="395" t="s">
        <v>168</v>
      </c>
      <c r="D423"/>
      <c r="E423"/>
      <c r="F423"/>
      <c r="G423"/>
      <c r="H423"/>
      <c r="I423"/>
      <c r="J423"/>
      <c r="K423"/>
      <c r="L423"/>
      <c r="M423"/>
      <c r="N423" t="s">
        <v>169</v>
      </c>
      <c r="O423" s="396">
        <f>INDEX('Page 2 - Team Information'!$K$14:$AP$184,Y423,X423)</f>
        <v>2</v>
      </c>
      <c r="P423"/>
      <c r="Q423"/>
      <c r="R423"/>
      <c r="S423" t="s">
        <v>591</v>
      </c>
      <c r="T423"/>
      <c r="U423"/>
      <c r="V423"/>
      <c r="W423"/>
      <c r="X423" s="397">
        <v>2</v>
      </c>
      <c r="Y423" s="397">
        <v>141</v>
      </c>
    </row>
    <row r="424" spans="1:25" x14ac:dyDescent="0.25">
      <c r="A424">
        <f>'Page 1 - General Information'!$G$12</f>
        <v>118403302</v>
      </c>
      <c r="B424" t="str">
        <f>'Page 1 - General Information'!$G$16</f>
        <v>8334</v>
      </c>
      <c r="C424" s="395" t="s">
        <v>168</v>
      </c>
      <c r="D424"/>
      <c r="E424"/>
      <c r="F424"/>
      <c r="G424"/>
      <c r="H424"/>
      <c r="I424"/>
      <c r="J424"/>
      <c r="K424"/>
      <c r="L424"/>
      <c r="M424"/>
      <c r="N424" t="s">
        <v>169</v>
      </c>
      <c r="O424" s="396">
        <f>INDEX('Page 2 - Team Information'!$K$14:$AP$184,Y424,X424)</f>
        <v>2</v>
      </c>
      <c r="P424"/>
      <c r="Q424"/>
      <c r="R424"/>
      <c r="S424" t="s">
        <v>592</v>
      </c>
      <c r="T424"/>
      <c r="U424"/>
      <c r="V424"/>
      <c r="W424"/>
      <c r="X424" s="397">
        <v>3</v>
      </c>
      <c r="Y424" s="397">
        <v>141</v>
      </c>
    </row>
    <row r="425" spans="1:25" x14ac:dyDescent="0.25">
      <c r="A425">
        <f>'Page 1 - General Information'!$G$12</f>
        <v>118403302</v>
      </c>
      <c r="B425" t="str">
        <f>'Page 1 - General Information'!$G$16</f>
        <v>8334</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8334</v>
      </c>
      <c r="C426" s="395" t="s">
        <v>168</v>
      </c>
      <c r="D426"/>
      <c r="E426"/>
      <c r="F426"/>
      <c r="G426"/>
      <c r="H426"/>
      <c r="I426"/>
      <c r="J426"/>
      <c r="K426"/>
      <c r="L426"/>
      <c r="M426"/>
      <c r="N426" t="s">
        <v>169</v>
      </c>
      <c r="O426" s="396">
        <f>INDEX('Page 2 - Team Information'!$K$14:$AP$184,Y426,X426)</f>
        <v>3</v>
      </c>
      <c r="P426"/>
      <c r="Q426"/>
      <c r="R426"/>
      <c r="S426" t="s">
        <v>594</v>
      </c>
      <c r="T426"/>
      <c r="U426"/>
      <c r="V426"/>
      <c r="W426"/>
      <c r="X426" s="397">
        <v>2</v>
      </c>
      <c r="Y426" s="397">
        <v>142</v>
      </c>
    </row>
    <row r="427" spans="1:25" x14ac:dyDescent="0.25">
      <c r="A427">
        <f>'Page 1 - General Information'!$G$12</f>
        <v>118403302</v>
      </c>
      <c r="B427" t="str">
        <f>'Page 1 - General Information'!$G$16</f>
        <v>8334</v>
      </c>
      <c r="C427" s="395" t="s">
        <v>168</v>
      </c>
      <c r="D427"/>
      <c r="E427"/>
      <c r="F427"/>
      <c r="G427"/>
      <c r="H427"/>
      <c r="I427"/>
      <c r="J427"/>
      <c r="K427"/>
      <c r="L427"/>
      <c r="M427"/>
      <c r="N427" t="s">
        <v>169</v>
      </c>
      <c r="O427" s="396">
        <f>INDEX('Page 2 - Team Information'!$K$14:$AP$184,Y427,X427)</f>
        <v>3</v>
      </c>
      <c r="P427"/>
      <c r="Q427"/>
      <c r="R427"/>
      <c r="S427" t="s">
        <v>595</v>
      </c>
      <c r="T427"/>
      <c r="U427"/>
      <c r="V427"/>
      <c r="W427"/>
      <c r="X427" s="397">
        <v>3</v>
      </c>
      <c r="Y427" s="397">
        <v>142</v>
      </c>
    </row>
    <row r="428" spans="1:25" x14ac:dyDescent="0.25">
      <c r="A428">
        <f>'Page 1 - General Information'!$G$12</f>
        <v>118403302</v>
      </c>
      <c r="B428" t="str">
        <f>'Page 1 - General Information'!$G$16</f>
        <v>8334</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8334</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8334</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8334</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8334</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8334</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8334</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8334</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8334</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8334</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8334</v>
      </c>
      <c r="C438" s="395" t="s">
        <v>168</v>
      </c>
      <c r="D438"/>
      <c r="E438"/>
      <c r="F438"/>
      <c r="G438"/>
      <c r="H438"/>
      <c r="I438"/>
      <c r="J438"/>
      <c r="K438"/>
      <c r="L438"/>
      <c r="M438"/>
      <c r="N438" t="s">
        <v>169</v>
      </c>
      <c r="O438" s="396">
        <f>INDEX('Page 2 - Team Information'!$K$14:$AP$184,Y438,X438)</f>
        <v>5</v>
      </c>
      <c r="P438"/>
      <c r="Q438"/>
      <c r="R438"/>
      <c r="S438" t="s">
        <v>606</v>
      </c>
      <c r="T438"/>
      <c r="U438"/>
      <c r="V438"/>
      <c r="W438"/>
      <c r="X438" s="397">
        <v>2</v>
      </c>
      <c r="Y438" s="397">
        <v>146</v>
      </c>
    </row>
    <row r="439" spans="1:25" x14ac:dyDescent="0.25">
      <c r="A439">
        <f>'Page 1 - General Information'!$G$12</f>
        <v>118403302</v>
      </c>
      <c r="B439" t="str">
        <f>'Page 1 - General Information'!$G$16</f>
        <v>8334</v>
      </c>
      <c r="C439" s="395" t="s">
        <v>168</v>
      </c>
      <c r="D439"/>
      <c r="E439"/>
      <c r="F439"/>
      <c r="G439"/>
      <c r="H439"/>
      <c r="I439"/>
      <c r="J439"/>
      <c r="K439"/>
      <c r="L439"/>
      <c r="M439"/>
      <c r="N439" t="s">
        <v>169</v>
      </c>
      <c r="O439" s="396">
        <f>INDEX('Page 2 - Team Information'!$K$14:$AP$184,Y439,X439)</f>
        <v>5</v>
      </c>
      <c r="P439"/>
      <c r="Q439"/>
      <c r="R439"/>
      <c r="S439" t="s">
        <v>607</v>
      </c>
      <c r="T439"/>
      <c r="U439"/>
      <c r="V439"/>
      <c r="W439"/>
      <c r="X439" s="397">
        <v>3</v>
      </c>
      <c r="Y439" s="397">
        <v>146</v>
      </c>
    </row>
    <row r="440" spans="1:25" x14ac:dyDescent="0.25">
      <c r="A440">
        <f>'Page 1 - General Information'!$G$12</f>
        <v>118403302</v>
      </c>
      <c r="B440" t="str">
        <f>'Page 1 - General Information'!$G$16</f>
        <v>8334</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8334</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8334</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8334</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8334</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8334</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8334</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8334</v>
      </c>
      <c r="C447" s="395" t="s">
        <v>168</v>
      </c>
      <c r="D447"/>
      <c r="E447"/>
      <c r="F447"/>
      <c r="G447"/>
      <c r="H447"/>
      <c r="I447"/>
      <c r="J447"/>
      <c r="K447"/>
      <c r="L447"/>
      <c r="M447"/>
      <c r="N447" t="s">
        <v>169</v>
      </c>
      <c r="O447" s="396">
        <f>INDEX('Page 2 - Team Information'!$K$14:$AP$184,Y447,X447)</f>
        <v>8</v>
      </c>
      <c r="P447"/>
      <c r="Q447"/>
      <c r="R447"/>
      <c r="S447" t="s">
        <v>615</v>
      </c>
      <c r="T447"/>
      <c r="U447"/>
      <c r="V447"/>
      <c r="W447"/>
      <c r="X447" s="397">
        <v>2</v>
      </c>
      <c r="Y447" s="397">
        <v>149</v>
      </c>
    </row>
    <row r="448" spans="1:25" x14ac:dyDescent="0.25">
      <c r="A448">
        <f>'Page 1 - General Information'!$G$12</f>
        <v>118403302</v>
      </c>
      <c r="B448" t="str">
        <f>'Page 1 - General Information'!$G$16</f>
        <v>8334</v>
      </c>
      <c r="C448" s="395" t="s">
        <v>168</v>
      </c>
      <c r="D448"/>
      <c r="E448"/>
      <c r="F448"/>
      <c r="G448"/>
      <c r="H448"/>
      <c r="I448"/>
      <c r="J448"/>
      <c r="K448"/>
      <c r="L448"/>
      <c r="M448"/>
      <c r="N448" t="s">
        <v>169</v>
      </c>
      <c r="O448" s="396">
        <f>INDEX('Page 2 - Team Information'!$K$14:$AP$184,Y448,X448)</f>
        <v>8</v>
      </c>
      <c r="P448"/>
      <c r="Q448"/>
      <c r="R448"/>
      <c r="S448" t="s">
        <v>616</v>
      </c>
      <c r="T448"/>
      <c r="U448"/>
      <c r="V448"/>
      <c r="W448"/>
      <c r="X448" s="397">
        <v>3</v>
      </c>
      <c r="Y448" s="397">
        <v>149</v>
      </c>
    </row>
    <row r="449" spans="1:25" x14ac:dyDescent="0.25">
      <c r="A449">
        <f>'Page 1 - General Information'!$G$12</f>
        <v>118403302</v>
      </c>
      <c r="B449" t="str">
        <f>'Page 1 - General Information'!$G$16</f>
        <v>8334</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8334</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8334</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8334</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8334</v>
      </c>
      <c r="C453" s="395" t="s">
        <v>168</v>
      </c>
      <c r="D453"/>
      <c r="E453"/>
      <c r="F453"/>
      <c r="G453"/>
      <c r="H453"/>
      <c r="I453"/>
      <c r="J453"/>
      <c r="K453"/>
      <c r="L453"/>
      <c r="M453"/>
      <c r="N453" t="s">
        <v>169</v>
      </c>
      <c r="O453" s="396">
        <f>INDEX('Page 2 - Team Information'!$K$14:$AP$184,Y453,X453)</f>
        <v>5</v>
      </c>
      <c r="P453"/>
      <c r="Q453"/>
      <c r="R453"/>
      <c r="S453" t="s">
        <v>621</v>
      </c>
      <c r="T453"/>
      <c r="U453"/>
      <c r="V453"/>
      <c r="W453"/>
      <c r="X453" s="397">
        <v>2</v>
      </c>
      <c r="Y453" s="397">
        <v>151</v>
      </c>
    </row>
    <row r="454" spans="1:25" x14ac:dyDescent="0.25">
      <c r="A454">
        <f>'Page 1 - General Information'!$G$12</f>
        <v>118403302</v>
      </c>
      <c r="B454" t="str">
        <f>'Page 1 - General Information'!$G$16</f>
        <v>8334</v>
      </c>
      <c r="C454" s="395" t="s">
        <v>168</v>
      </c>
      <c r="D454"/>
      <c r="E454"/>
      <c r="F454"/>
      <c r="G454"/>
      <c r="H454"/>
      <c r="I454"/>
      <c r="J454"/>
      <c r="K454"/>
      <c r="L454"/>
      <c r="M454"/>
      <c r="N454" t="s">
        <v>169</v>
      </c>
      <c r="O454" s="396">
        <f>INDEX('Page 2 - Team Information'!$K$14:$AP$184,Y454,X454)</f>
        <v>5</v>
      </c>
      <c r="P454"/>
      <c r="Q454"/>
      <c r="R454"/>
      <c r="S454" t="s">
        <v>622</v>
      </c>
      <c r="T454"/>
      <c r="U454"/>
      <c r="V454"/>
      <c r="W454"/>
      <c r="X454" s="397">
        <v>3</v>
      </c>
      <c r="Y454" s="397">
        <v>151</v>
      </c>
    </row>
    <row r="455" spans="1:25" x14ac:dyDescent="0.25">
      <c r="A455">
        <f>'Page 1 - General Information'!$G$12</f>
        <v>118403302</v>
      </c>
      <c r="B455" t="str">
        <f>'Page 1 - General Information'!$G$16</f>
        <v>8334</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8334</v>
      </c>
      <c r="C456" s="395" t="s">
        <v>168</v>
      </c>
      <c r="D456"/>
      <c r="E456"/>
      <c r="F456"/>
      <c r="G456"/>
      <c r="H456"/>
      <c r="I456"/>
      <c r="J456"/>
      <c r="K456"/>
      <c r="L456"/>
      <c r="M456"/>
      <c r="N456" t="s">
        <v>169</v>
      </c>
      <c r="O456" s="396">
        <f>INDEX('Page 2 - Team Information'!$K$14:$AP$184,Y456,X456)</f>
        <v>3</v>
      </c>
      <c r="P456"/>
      <c r="Q456"/>
      <c r="R456"/>
      <c r="S456" t="s">
        <v>624</v>
      </c>
      <c r="T456"/>
      <c r="U456"/>
      <c r="V456"/>
      <c r="W456"/>
      <c r="X456" s="397">
        <v>2</v>
      </c>
      <c r="Y456" s="397">
        <v>152</v>
      </c>
    </row>
    <row r="457" spans="1:25" x14ac:dyDescent="0.25">
      <c r="A457">
        <f>'Page 1 - General Information'!$G$12</f>
        <v>118403302</v>
      </c>
      <c r="B457" t="str">
        <f>'Page 1 - General Information'!$G$16</f>
        <v>8334</v>
      </c>
      <c r="C457" s="395" t="s">
        <v>168</v>
      </c>
      <c r="D457"/>
      <c r="E457"/>
      <c r="F457"/>
      <c r="G457"/>
      <c r="H457"/>
      <c r="I457"/>
      <c r="J457"/>
      <c r="K457"/>
      <c r="L457"/>
      <c r="M457"/>
      <c r="N457" t="s">
        <v>169</v>
      </c>
      <c r="O457" s="396">
        <f>INDEX('Page 2 - Team Information'!$K$14:$AP$184,Y457,X457)</f>
        <v>3</v>
      </c>
      <c r="P457"/>
      <c r="Q457"/>
      <c r="R457"/>
      <c r="S457" t="s">
        <v>625</v>
      </c>
      <c r="T457"/>
      <c r="U457"/>
      <c r="V457"/>
      <c r="W457"/>
      <c r="X457" s="397">
        <v>3</v>
      </c>
      <c r="Y457" s="397">
        <v>152</v>
      </c>
    </row>
    <row r="458" spans="1:25" x14ac:dyDescent="0.25">
      <c r="A458">
        <f>'Page 1 - General Information'!$G$12</f>
        <v>118403302</v>
      </c>
      <c r="B458" t="str">
        <f>'Page 1 - General Information'!$G$16</f>
        <v>8334</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8334</v>
      </c>
      <c r="C459" s="395" t="s">
        <v>168</v>
      </c>
      <c r="D459"/>
      <c r="E459"/>
      <c r="F459"/>
      <c r="G459"/>
      <c r="H459"/>
      <c r="I459"/>
      <c r="J459"/>
      <c r="K459"/>
      <c r="L459"/>
      <c r="M459"/>
      <c r="N459" t="s">
        <v>169</v>
      </c>
      <c r="O459" s="396">
        <f>INDEX('Page 2 - Team Information'!$K$14:$AP$184,Y459,X459)</f>
        <v>5</v>
      </c>
      <c r="P459"/>
      <c r="Q459"/>
      <c r="R459"/>
      <c r="S459" t="s">
        <v>627</v>
      </c>
      <c r="T459"/>
      <c r="U459"/>
      <c r="V459"/>
      <c r="W459"/>
      <c r="X459" s="397">
        <v>2</v>
      </c>
      <c r="Y459" s="397">
        <v>153</v>
      </c>
    </row>
    <row r="460" spans="1:25" x14ac:dyDescent="0.25">
      <c r="A460">
        <f>'Page 1 - General Information'!$G$12</f>
        <v>118403302</v>
      </c>
      <c r="B460" t="str">
        <f>'Page 1 - General Information'!$G$16</f>
        <v>8334</v>
      </c>
      <c r="C460" s="395" t="s">
        <v>168</v>
      </c>
      <c r="D460"/>
      <c r="E460"/>
      <c r="F460"/>
      <c r="G460"/>
      <c r="H460"/>
      <c r="I460"/>
      <c r="J460"/>
      <c r="K460"/>
      <c r="L460"/>
      <c r="M460"/>
      <c r="N460" t="s">
        <v>169</v>
      </c>
      <c r="O460" s="396">
        <f>INDEX('Page 2 - Team Information'!$K$14:$AP$184,Y460,X460)</f>
        <v>5</v>
      </c>
      <c r="P460"/>
      <c r="Q460"/>
      <c r="R460"/>
      <c r="S460" t="s">
        <v>628</v>
      </c>
      <c r="T460"/>
      <c r="U460"/>
      <c r="V460"/>
      <c r="W460"/>
      <c r="X460" s="397">
        <v>3</v>
      </c>
      <c r="Y460" s="397">
        <v>153</v>
      </c>
    </row>
    <row r="461" spans="1:25" x14ac:dyDescent="0.25">
      <c r="A461">
        <f>'Page 1 - General Information'!$G$12</f>
        <v>118403302</v>
      </c>
      <c r="B461" t="str">
        <f>'Page 1 - General Information'!$G$16</f>
        <v>8334</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8334</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8334</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8334</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8334</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8334</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8334</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8334</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8334</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8334</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8334</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8334</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8334</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8334</v>
      </c>
      <c r="C474" s="395" t="s">
        <v>168</v>
      </c>
      <c r="D474"/>
      <c r="E474"/>
      <c r="F474"/>
      <c r="G474"/>
      <c r="H474"/>
      <c r="I474"/>
      <c r="J474"/>
      <c r="K474"/>
      <c r="L474"/>
      <c r="M474"/>
      <c r="N474" t="s">
        <v>169</v>
      </c>
      <c r="O474" s="396">
        <f>INDEX('Page 2 - Team Information'!$K$14:$AP$184,Y474,X474)</f>
        <v>1</v>
      </c>
      <c r="P474"/>
      <c r="Q474"/>
      <c r="R474"/>
      <c r="S474" t="s">
        <v>642</v>
      </c>
      <c r="T474"/>
      <c r="U474"/>
      <c r="V474"/>
      <c r="W474"/>
      <c r="X474" s="397">
        <v>2</v>
      </c>
      <c r="Y474" s="397">
        <v>158</v>
      </c>
    </row>
    <row r="475" spans="1:25" x14ac:dyDescent="0.25">
      <c r="A475">
        <f>'Page 1 - General Information'!$G$12</f>
        <v>118403302</v>
      </c>
      <c r="B475" t="str">
        <f>'Page 1 - General Information'!$G$16</f>
        <v>8334</v>
      </c>
      <c r="C475" s="395" t="s">
        <v>168</v>
      </c>
      <c r="D475"/>
      <c r="E475"/>
      <c r="F475"/>
      <c r="G475"/>
      <c r="H475"/>
      <c r="I475"/>
      <c r="J475"/>
      <c r="K475"/>
      <c r="L475"/>
      <c r="M475"/>
      <c r="N475" t="s">
        <v>169</v>
      </c>
      <c r="O475" s="396">
        <f>INDEX('Page 2 - Team Information'!$K$14:$AP$184,Y475,X475)</f>
        <v>1</v>
      </c>
      <c r="P475"/>
      <c r="Q475"/>
      <c r="R475"/>
      <c r="S475" t="s">
        <v>643</v>
      </c>
      <c r="T475"/>
      <c r="U475"/>
      <c r="V475"/>
      <c r="W475"/>
      <c r="X475" s="397">
        <v>3</v>
      </c>
      <c r="Y475" s="397">
        <v>158</v>
      </c>
    </row>
    <row r="476" spans="1:25" x14ac:dyDescent="0.25">
      <c r="A476">
        <f>'Page 1 - General Information'!$G$12</f>
        <v>118403302</v>
      </c>
      <c r="B476" t="str">
        <f>'Page 1 - General Information'!$G$16</f>
        <v>8334</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8334</v>
      </c>
      <c r="C477" s="395" t="s">
        <v>168</v>
      </c>
      <c r="D477"/>
      <c r="E477"/>
      <c r="F477"/>
      <c r="G477"/>
      <c r="H477"/>
      <c r="I477"/>
      <c r="J477"/>
      <c r="K477"/>
      <c r="L477"/>
      <c r="M477"/>
      <c r="N477" t="s">
        <v>169</v>
      </c>
      <c r="O477" s="396">
        <f>INDEX('Page 2 - Team Information'!$K$14:$AP$184,Y477,X477)</f>
        <v>2</v>
      </c>
      <c r="P477"/>
      <c r="Q477"/>
      <c r="R477"/>
      <c r="S477" t="s">
        <v>645</v>
      </c>
      <c r="T477"/>
      <c r="U477"/>
      <c r="V477"/>
      <c r="W477"/>
      <c r="X477" s="397">
        <v>2</v>
      </c>
      <c r="Y477" s="397">
        <v>159</v>
      </c>
    </row>
    <row r="478" spans="1:25" x14ac:dyDescent="0.25">
      <c r="A478">
        <f>'Page 1 - General Information'!$G$12</f>
        <v>118403302</v>
      </c>
      <c r="B478" t="str">
        <f>'Page 1 - General Information'!$G$16</f>
        <v>8334</v>
      </c>
      <c r="C478" s="395" t="s">
        <v>168</v>
      </c>
      <c r="D478"/>
      <c r="E478"/>
      <c r="F478"/>
      <c r="G478"/>
      <c r="H478"/>
      <c r="I478"/>
      <c r="J478"/>
      <c r="K478"/>
      <c r="L478"/>
      <c r="M478"/>
      <c r="N478" t="s">
        <v>169</v>
      </c>
      <c r="O478" s="396">
        <f>INDEX('Page 2 - Team Information'!$K$14:$AP$184,Y478,X478)</f>
        <v>2</v>
      </c>
      <c r="P478"/>
      <c r="Q478"/>
      <c r="R478"/>
      <c r="S478" t="s">
        <v>646</v>
      </c>
      <c r="T478"/>
      <c r="U478"/>
      <c r="V478"/>
      <c r="W478"/>
      <c r="X478" s="397">
        <v>3</v>
      </c>
      <c r="Y478" s="397">
        <v>159</v>
      </c>
    </row>
    <row r="479" spans="1:25" x14ac:dyDescent="0.25">
      <c r="A479">
        <f>'Page 1 - General Information'!$G$12</f>
        <v>118403302</v>
      </c>
      <c r="B479" t="str">
        <f>'Page 1 - General Information'!$G$16</f>
        <v>8334</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8334</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8334</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8334</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8334</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8334</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8334</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8334</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8334</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8334</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8334</v>
      </c>
      <c r="C489" s="395" t="s">
        <v>168</v>
      </c>
      <c r="D489"/>
      <c r="E489"/>
      <c r="F489"/>
      <c r="G489"/>
      <c r="H489"/>
      <c r="I489"/>
      <c r="J489"/>
      <c r="K489"/>
      <c r="L489"/>
      <c r="M489"/>
      <c r="N489" t="s">
        <v>169</v>
      </c>
      <c r="O489" s="396">
        <f>INDEX('Page 2 - Team Information'!$K$14:$AP$184,Y489,X489)</f>
        <v>5</v>
      </c>
      <c r="P489"/>
      <c r="Q489"/>
      <c r="R489"/>
      <c r="S489" t="s">
        <v>657</v>
      </c>
      <c r="T489"/>
      <c r="U489"/>
      <c r="V489"/>
      <c r="W489"/>
      <c r="X489" s="397">
        <v>2</v>
      </c>
      <c r="Y489" s="397">
        <v>163</v>
      </c>
    </row>
    <row r="490" spans="1:25" x14ac:dyDescent="0.25">
      <c r="A490">
        <f>'Page 1 - General Information'!$G$12</f>
        <v>118403302</v>
      </c>
      <c r="B490" t="str">
        <f>'Page 1 - General Information'!$G$16</f>
        <v>8334</v>
      </c>
      <c r="C490" s="395" t="s">
        <v>168</v>
      </c>
      <c r="D490"/>
      <c r="E490"/>
      <c r="F490"/>
      <c r="G490"/>
      <c r="H490"/>
      <c r="I490"/>
      <c r="J490"/>
      <c r="K490"/>
      <c r="L490"/>
      <c r="M490"/>
      <c r="N490" t="s">
        <v>169</v>
      </c>
      <c r="O490" s="396">
        <f>INDEX('Page 2 - Team Information'!$K$14:$AP$184,Y490,X490)</f>
        <v>5</v>
      </c>
      <c r="P490"/>
      <c r="Q490"/>
      <c r="R490"/>
      <c r="S490" t="s">
        <v>658</v>
      </c>
      <c r="T490"/>
      <c r="U490"/>
      <c r="V490"/>
      <c r="W490"/>
      <c r="X490" s="397">
        <v>3</v>
      </c>
      <c r="Y490" s="397">
        <v>163</v>
      </c>
    </row>
    <row r="491" spans="1:25" x14ac:dyDescent="0.25">
      <c r="A491">
        <f>'Page 1 - General Information'!$G$12</f>
        <v>118403302</v>
      </c>
      <c r="B491" t="str">
        <f>'Page 1 - General Information'!$G$16</f>
        <v>8334</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8334</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8334</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8334</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8334</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8334</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8334</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8334</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8334</v>
      </c>
      <c r="C499" s="395" t="s">
        <v>168</v>
      </c>
      <c r="D499"/>
      <c r="E499"/>
      <c r="F499"/>
      <c r="G499"/>
      <c r="H499"/>
      <c r="I499"/>
      <c r="J499"/>
      <c r="K499"/>
      <c r="L499"/>
      <c r="M499"/>
      <c r="N499" t="s">
        <v>665</v>
      </c>
      <c r="O499" s="399"/>
      <c r="P499"/>
      <c r="Q499"/>
      <c r="R499" s="399" t="s">
        <v>666</v>
      </c>
      <c r="S499" t="s">
        <v>669</v>
      </c>
      <c r="T499"/>
      <c r="U499"/>
      <c r="V499" s="396">
        <f>INDEX('Page 2 - Team Information'!$K$14:$AP$184,Y499,X499)</f>
        <v>0</v>
      </c>
      <c r="W499"/>
      <c r="X499" s="397">
        <v>7</v>
      </c>
      <c r="Y499" s="397">
        <v>1</v>
      </c>
    </row>
    <row r="500" spans="1:25" x14ac:dyDescent="0.25">
      <c r="A500">
        <f>'Page 1 - General Information'!$G$12</f>
        <v>118403302</v>
      </c>
      <c r="B500" t="str">
        <f>'Page 1 - General Information'!$G$16</f>
        <v>8334</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
      </c>
      <c r="U500"/>
      <c r="V500"/>
      <c r="W500"/>
      <c r="X500" s="397">
        <v>9</v>
      </c>
      <c r="Y500" s="397">
        <v>1</v>
      </c>
    </row>
    <row r="501" spans="1:25" x14ac:dyDescent="0.25">
      <c r="A501">
        <f>'Page 1 - General Information'!$G$12</f>
        <v>118403302</v>
      </c>
      <c r="B501" t="str">
        <f>'Page 1 - General Information'!$G$16</f>
        <v>8334</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8334</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8334</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8334</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8334</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8334</v>
      </c>
      <c r="C506" s="395" t="s">
        <v>168</v>
      </c>
      <c r="D506"/>
      <c r="E506"/>
      <c r="F506"/>
      <c r="G506"/>
      <c r="H506"/>
      <c r="I506"/>
      <c r="J506"/>
      <c r="K506"/>
      <c r="L506"/>
      <c r="M506"/>
      <c r="N506" t="s">
        <v>169</v>
      </c>
      <c r="O506" s="396">
        <f>INDEX('Page 2 - Team Information'!$K$14:$AP$184,Y506,X506)</f>
        <v>0</v>
      </c>
      <c r="P506"/>
      <c r="Q506"/>
      <c r="R506"/>
      <c r="S506" t="s">
        <v>676</v>
      </c>
      <c r="T506"/>
      <c r="U506"/>
      <c r="V506"/>
      <c r="W506"/>
      <c r="X506" s="397">
        <v>16</v>
      </c>
      <c r="Y506" s="397">
        <v>1</v>
      </c>
    </row>
    <row r="507" spans="1:25" x14ac:dyDescent="0.25">
      <c r="A507">
        <f>'Page 1 - General Information'!$G$12</f>
        <v>118403302</v>
      </c>
      <c r="B507" t="str">
        <f>'Page 1 - General Information'!$G$16</f>
        <v>8334</v>
      </c>
      <c r="C507" s="395" t="s">
        <v>168</v>
      </c>
      <c r="D507"/>
      <c r="E507"/>
      <c r="F507"/>
      <c r="G507"/>
      <c r="H507"/>
      <c r="I507"/>
      <c r="J507"/>
      <c r="K507"/>
      <c r="L507"/>
      <c r="M507"/>
      <c r="N507" t="s">
        <v>169</v>
      </c>
      <c r="O507" s="396">
        <f>INDEX('Page 2 - Team Information'!$K$14:$AP$184,Y507,X507)</f>
        <v>0</v>
      </c>
      <c r="P507"/>
      <c r="Q507"/>
      <c r="R507"/>
      <c r="S507" t="s">
        <v>677</v>
      </c>
      <c r="T507"/>
      <c r="U507"/>
      <c r="V507"/>
      <c r="W507"/>
      <c r="X507" s="397">
        <v>17</v>
      </c>
      <c r="Y507" s="397">
        <v>1</v>
      </c>
    </row>
    <row r="508" spans="1:25" x14ac:dyDescent="0.25">
      <c r="A508">
        <f>'Page 1 - General Information'!$G$12</f>
        <v>118403302</v>
      </c>
      <c r="B508" t="str">
        <f>'Page 1 - General Information'!$G$16</f>
        <v>8334</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8334</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8334</v>
      </c>
      <c r="C510" s="395" t="s">
        <v>168</v>
      </c>
      <c r="D510"/>
      <c r="E510"/>
      <c r="F510"/>
      <c r="G510"/>
      <c r="H510"/>
      <c r="I510"/>
      <c r="J510"/>
      <c r="K510"/>
      <c r="L510"/>
      <c r="M510"/>
      <c r="N510" t="s">
        <v>169</v>
      </c>
      <c r="O510" s="396">
        <f>INDEX('Page 2 - Team Information'!$K$14:$AP$184,Y510,X510)</f>
        <v>0</v>
      </c>
      <c r="P510"/>
      <c r="Q510"/>
      <c r="R510"/>
      <c r="S510" t="s">
        <v>680</v>
      </c>
      <c r="T510"/>
      <c r="U510"/>
      <c r="V510"/>
      <c r="W510"/>
      <c r="X510" s="397">
        <v>21</v>
      </c>
      <c r="Y510" s="397">
        <v>1</v>
      </c>
    </row>
    <row r="511" spans="1:25" x14ac:dyDescent="0.25">
      <c r="A511">
        <f>'Page 1 - General Information'!$G$12</f>
        <v>118403302</v>
      </c>
      <c r="B511" t="str">
        <f>'Page 1 - General Information'!$G$16</f>
        <v>8334</v>
      </c>
      <c r="C511" s="395" t="s">
        <v>168</v>
      </c>
      <c r="D511"/>
      <c r="E511"/>
      <c r="F511"/>
      <c r="G511"/>
      <c r="H511"/>
      <c r="I511"/>
      <c r="J511"/>
      <c r="K511"/>
      <c r="L511"/>
      <c r="M511"/>
      <c r="N511" t="s">
        <v>169</v>
      </c>
      <c r="O511" s="396">
        <f>INDEX('Page 2 - Team Information'!$K$14:$AP$184,Y511,X511)</f>
        <v>0</v>
      </c>
      <c r="P511"/>
      <c r="Q511"/>
      <c r="R511"/>
      <c r="S511" t="s">
        <v>681</v>
      </c>
      <c r="T511"/>
      <c r="U511"/>
      <c r="V511"/>
      <c r="W511"/>
      <c r="X511" s="397">
        <v>22</v>
      </c>
      <c r="Y511" s="397">
        <v>1</v>
      </c>
    </row>
    <row r="512" spans="1:25" x14ac:dyDescent="0.25">
      <c r="A512">
        <f>'Page 1 - General Information'!$G$12</f>
        <v>118403302</v>
      </c>
      <c r="B512" t="str">
        <f>'Page 1 - General Information'!$G$16</f>
        <v>8334</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8334</v>
      </c>
      <c r="C513" s="395" t="s">
        <v>168</v>
      </c>
      <c r="D513"/>
      <c r="E513"/>
      <c r="F513"/>
      <c r="G513"/>
      <c r="H513"/>
      <c r="I513"/>
      <c r="J513"/>
      <c r="K513"/>
      <c r="L513"/>
      <c r="M513"/>
      <c r="N513" t="s">
        <v>665</v>
      </c>
      <c r="O513" s="399"/>
      <c r="P513"/>
      <c r="Q513"/>
      <c r="R513" s="399" t="s">
        <v>666</v>
      </c>
      <c r="S513" t="s">
        <v>683</v>
      </c>
      <c r="T513"/>
      <c r="U513"/>
      <c r="V513" s="396">
        <f>INDEX('Page 2 - Team Information'!$K$14:$AP$184,Y513,X513)</f>
        <v>0</v>
      </c>
      <c r="W513"/>
      <c r="X513" s="397">
        <v>6</v>
      </c>
      <c r="Y513" s="397">
        <v>2</v>
      </c>
    </row>
    <row r="514" spans="1:25" x14ac:dyDescent="0.25">
      <c r="A514">
        <f>'Page 1 - General Information'!$G$12</f>
        <v>118403302</v>
      </c>
      <c r="B514" t="str">
        <f>'Page 1 - General Information'!$G$16</f>
        <v>8334</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8334</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
      </c>
      <c r="U515"/>
      <c r="V515"/>
      <c r="W515"/>
      <c r="X515" s="397">
        <v>9</v>
      </c>
      <c r="Y515" s="397">
        <v>2</v>
      </c>
    </row>
    <row r="516" spans="1:25" x14ac:dyDescent="0.25">
      <c r="A516">
        <f>'Page 1 - General Information'!$G$12</f>
        <v>118403302</v>
      </c>
      <c r="B516" t="str">
        <f>'Page 1 - General Information'!$G$16</f>
        <v>8334</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8334</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8334</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8334</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8334</v>
      </c>
      <c r="C520" s="395" t="s">
        <v>168</v>
      </c>
      <c r="D520"/>
      <c r="E520"/>
      <c r="F520"/>
      <c r="G520"/>
      <c r="H520"/>
      <c r="I520"/>
      <c r="J520"/>
      <c r="K520"/>
      <c r="L520"/>
      <c r="M520"/>
      <c r="N520" t="s">
        <v>169</v>
      </c>
      <c r="O520" s="396">
        <f>INDEX('Page 2 - Team Information'!$K$14:$AP$184,Y520,X520)</f>
        <v>0</v>
      </c>
      <c r="P520"/>
      <c r="Q520"/>
      <c r="R520"/>
      <c r="S520" t="s">
        <v>690</v>
      </c>
      <c r="T520"/>
      <c r="U520"/>
      <c r="V520"/>
      <c r="W520"/>
      <c r="X520" s="397">
        <v>15</v>
      </c>
      <c r="Y520" s="397">
        <v>2</v>
      </c>
    </row>
    <row r="521" spans="1:25" x14ac:dyDescent="0.25">
      <c r="A521">
        <f>'Page 1 - General Information'!$G$12</f>
        <v>118403302</v>
      </c>
      <c r="B521" t="str">
        <f>'Page 1 - General Information'!$G$16</f>
        <v>8334</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8334</v>
      </c>
      <c r="C522" s="395" t="s">
        <v>168</v>
      </c>
      <c r="D522"/>
      <c r="E522"/>
      <c r="F522"/>
      <c r="G522"/>
      <c r="H522"/>
      <c r="I522"/>
      <c r="J522"/>
      <c r="K522"/>
      <c r="L522"/>
      <c r="M522"/>
      <c r="N522" t="s">
        <v>169</v>
      </c>
      <c r="O522" s="396">
        <f>INDEX('Page 2 - Team Information'!$K$14:$AP$184,Y522,X522)</f>
        <v>0</v>
      </c>
      <c r="P522"/>
      <c r="Q522"/>
      <c r="R522"/>
      <c r="S522" t="s">
        <v>692</v>
      </c>
      <c r="T522"/>
      <c r="U522"/>
      <c r="V522"/>
      <c r="W522"/>
      <c r="X522" s="397">
        <v>17</v>
      </c>
      <c r="Y522" s="397">
        <v>2</v>
      </c>
    </row>
    <row r="523" spans="1:25" x14ac:dyDescent="0.25">
      <c r="A523">
        <f>'Page 1 - General Information'!$G$12</f>
        <v>118403302</v>
      </c>
      <c r="B523" t="str">
        <f>'Page 1 - General Information'!$G$16</f>
        <v>8334</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8334</v>
      </c>
      <c r="C524" s="395" t="s">
        <v>168</v>
      </c>
      <c r="D524"/>
      <c r="E524"/>
      <c r="F524"/>
      <c r="G524"/>
      <c r="H524"/>
      <c r="I524"/>
      <c r="J524"/>
      <c r="K524"/>
      <c r="L524"/>
      <c r="M524"/>
      <c r="N524" t="s">
        <v>169</v>
      </c>
      <c r="O524" s="396">
        <f>INDEX('Page 2 - Team Information'!$K$14:$AP$184,Y524,X524)</f>
        <v>0</v>
      </c>
      <c r="P524"/>
      <c r="Q524"/>
      <c r="R524"/>
      <c r="S524" t="s">
        <v>694</v>
      </c>
      <c r="T524"/>
      <c r="U524"/>
      <c r="V524"/>
      <c r="W524"/>
      <c r="X524" s="397">
        <v>20</v>
      </c>
      <c r="Y524" s="397">
        <v>2</v>
      </c>
    </row>
    <row r="525" spans="1:25" x14ac:dyDescent="0.25">
      <c r="A525">
        <f>'Page 1 - General Information'!$G$12</f>
        <v>118403302</v>
      </c>
      <c r="B525" t="str">
        <f>'Page 1 - General Information'!$G$16</f>
        <v>8334</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8334</v>
      </c>
      <c r="C526" s="395" t="s">
        <v>168</v>
      </c>
      <c r="D526"/>
      <c r="E526"/>
      <c r="F526"/>
      <c r="G526"/>
      <c r="H526"/>
      <c r="I526"/>
      <c r="J526"/>
      <c r="K526"/>
      <c r="L526"/>
      <c r="M526"/>
      <c r="N526" t="s">
        <v>169</v>
      </c>
      <c r="O526" s="396">
        <f>INDEX('Page 2 - Team Information'!$K$14:$AP$184,Y526,X526)</f>
        <v>0</v>
      </c>
      <c r="P526"/>
      <c r="Q526"/>
      <c r="R526"/>
      <c r="S526" t="s">
        <v>696</v>
      </c>
      <c r="T526"/>
      <c r="U526"/>
      <c r="V526"/>
      <c r="W526"/>
      <c r="X526" s="397">
        <v>22</v>
      </c>
      <c r="Y526" s="397">
        <v>2</v>
      </c>
    </row>
    <row r="527" spans="1:25" x14ac:dyDescent="0.25">
      <c r="A527">
        <f>'Page 1 - General Information'!$G$12</f>
        <v>118403302</v>
      </c>
      <c r="B527" t="str">
        <f>'Page 1 - General Information'!$G$16</f>
        <v>8334</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8334</v>
      </c>
      <c r="C528" s="395" t="s">
        <v>168</v>
      </c>
      <c r="D528"/>
      <c r="E528"/>
      <c r="F528"/>
      <c r="G528"/>
      <c r="H528"/>
      <c r="I528"/>
      <c r="J528"/>
      <c r="K528"/>
      <c r="L528"/>
      <c r="M528"/>
      <c r="N528" t="s">
        <v>665</v>
      </c>
      <c r="O528" s="399"/>
      <c r="P528"/>
      <c r="Q528"/>
      <c r="R528" s="399" t="s">
        <v>666</v>
      </c>
      <c r="S528" t="s">
        <v>698</v>
      </c>
      <c r="T528"/>
      <c r="U528"/>
      <c r="V528" s="396">
        <f>INDEX('Page 2 - Team Information'!$K$14:$AP$184,Y528,X528)</f>
        <v>0</v>
      </c>
      <c r="W528"/>
      <c r="X528" s="397">
        <v>6</v>
      </c>
      <c r="Y528" s="397">
        <v>3</v>
      </c>
    </row>
    <row r="529" spans="1:25" x14ac:dyDescent="0.25">
      <c r="A529">
        <f>'Page 1 - General Information'!$G$12</f>
        <v>118403302</v>
      </c>
      <c r="B529" t="str">
        <f>'Page 1 - General Information'!$G$16</f>
        <v>8334</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8334</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
      </c>
      <c r="U530"/>
      <c r="V530"/>
      <c r="W530"/>
      <c r="X530" s="397">
        <v>9</v>
      </c>
      <c r="Y530" s="397">
        <v>3</v>
      </c>
    </row>
    <row r="531" spans="1:25" x14ac:dyDescent="0.25">
      <c r="A531">
        <f>'Page 1 - General Information'!$G$12</f>
        <v>118403302</v>
      </c>
      <c r="B531" t="str">
        <f>'Page 1 - General Information'!$G$16</f>
        <v>8334</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8334</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8334</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8334</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8334</v>
      </c>
      <c r="C535" s="395" t="s">
        <v>168</v>
      </c>
      <c r="D535"/>
      <c r="E535"/>
      <c r="F535"/>
      <c r="G535"/>
      <c r="H535"/>
      <c r="I535"/>
      <c r="J535"/>
      <c r="K535"/>
      <c r="L535"/>
      <c r="M535"/>
      <c r="N535" t="s">
        <v>169</v>
      </c>
      <c r="O535" s="396">
        <f>INDEX('Page 2 - Team Information'!$K$14:$AP$184,Y535,X535)</f>
        <v>0</v>
      </c>
      <c r="P535"/>
      <c r="Q535"/>
      <c r="R535"/>
      <c r="S535" t="s">
        <v>705</v>
      </c>
      <c r="T535"/>
      <c r="U535"/>
      <c r="V535"/>
      <c r="W535"/>
      <c r="X535" s="397">
        <v>15</v>
      </c>
      <c r="Y535" s="397">
        <v>3</v>
      </c>
    </row>
    <row r="536" spans="1:25" x14ac:dyDescent="0.25">
      <c r="A536">
        <f>'Page 1 - General Information'!$G$12</f>
        <v>118403302</v>
      </c>
      <c r="B536" t="str">
        <f>'Page 1 - General Information'!$G$16</f>
        <v>8334</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8334</v>
      </c>
      <c r="C537" s="395" t="s">
        <v>168</v>
      </c>
      <c r="D537"/>
      <c r="E537"/>
      <c r="F537"/>
      <c r="G537"/>
      <c r="H537"/>
      <c r="I537"/>
      <c r="J537"/>
      <c r="K537"/>
      <c r="L537"/>
      <c r="M537"/>
      <c r="N537" t="s">
        <v>169</v>
      </c>
      <c r="O537" s="396">
        <f>INDEX('Page 2 - Team Information'!$K$14:$AP$184,Y537,X537)</f>
        <v>0</v>
      </c>
      <c r="P537"/>
      <c r="Q537"/>
      <c r="R537"/>
      <c r="S537" t="s">
        <v>707</v>
      </c>
      <c r="T537"/>
      <c r="U537"/>
      <c r="V537"/>
      <c r="W537"/>
      <c r="X537" s="397">
        <v>17</v>
      </c>
      <c r="Y537" s="397">
        <v>3</v>
      </c>
    </row>
    <row r="538" spans="1:25" x14ac:dyDescent="0.25">
      <c r="A538">
        <f>'Page 1 - General Information'!$G$12</f>
        <v>118403302</v>
      </c>
      <c r="B538" t="str">
        <f>'Page 1 - General Information'!$G$16</f>
        <v>8334</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8334</v>
      </c>
      <c r="C539" s="395" t="s">
        <v>168</v>
      </c>
      <c r="D539"/>
      <c r="E539"/>
      <c r="F539"/>
      <c r="G539"/>
      <c r="H539"/>
      <c r="I539"/>
      <c r="J539"/>
      <c r="K539"/>
      <c r="L539"/>
      <c r="M539"/>
      <c r="N539" t="s">
        <v>169</v>
      </c>
      <c r="O539" s="396">
        <f>INDEX('Page 2 - Team Information'!$K$14:$AP$184,Y539,X539)</f>
        <v>0</v>
      </c>
      <c r="P539"/>
      <c r="Q539"/>
      <c r="R539"/>
      <c r="S539" t="s">
        <v>709</v>
      </c>
      <c r="T539"/>
      <c r="U539"/>
      <c r="V539"/>
      <c r="W539"/>
      <c r="X539" s="397">
        <v>20</v>
      </c>
      <c r="Y539" s="397">
        <v>3</v>
      </c>
    </row>
    <row r="540" spans="1:25" x14ac:dyDescent="0.25">
      <c r="A540">
        <f>'Page 1 - General Information'!$G$12</f>
        <v>118403302</v>
      </c>
      <c r="B540" t="str">
        <f>'Page 1 - General Information'!$G$16</f>
        <v>8334</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8334</v>
      </c>
      <c r="C541" s="395" t="s">
        <v>168</v>
      </c>
      <c r="D541"/>
      <c r="E541"/>
      <c r="F541"/>
      <c r="G541"/>
      <c r="H541"/>
      <c r="I541"/>
      <c r="J541"/>
      <c r="K541"/>
      <c r="L541"/>
      <c r="M541"/>
      <c r="N541" t="s">
        <v>169</v>
      </c>
      <c r="O541" s="396">
        <f>INDEX('Page 2 - Team Information'!$K$14:$AP$184,Y541,X541)</f>
        <v>0</v>
      </c>
      <c r="P541"/>
      <c r="Q541"/>
      <c r="R541"/>
      <c r="S541" t="s">
        <v>711</v>
      </c>
      <c r="T541"/>
      <c r="U541"/>
      <c r="V541"/>
      <c r="W541"/>
      <c r="X541" s="397">
        <v>22</v>
      </c>
      <c r="Y541" s="397">
        <v>3</v>
      </c>
    </row>
    <row r="542" spans="1:25" x14ac:dyDescent="0.25">
      <c r="A542">
        <f>'Page 1 - General Information'!$G$12</f>
        <v>118403302</v>
      </c>
      <c r="B542" t="str">
        <f>'Page 1 - General Information'!$G$16</f>
        <v>8334</v>
      </c>
      <c r="C542" s="395" t="s">
        <v>168</v>
      </c>
      <c r="D542"/>
      <c r="E542"/>
      <c r="F542"/>
      <c r="G542"/>
      <c r="H542"/>
      <c r="I542"/>
      <c r="J542"/>
      <c r="K542"/>
      <c r="L542"/>
      <c r="M542"/>
      <c r="N542" t="s">
        <v>665</v>
      </c>
      <c r="O542" s="399"/>
      <c r="P542"/>
      <c r="Q542"/>
      <c r="R542" s="399" t="s">
        <v>666</v>
      </c>
      <c r="S542" t="s">
        <v>712</v>
      </c>
      <c r="T542"/>
      <c r="U542"/>
      <c r="V542" s="396">
        <f>INDEX('Page 2 - Team Information'!$K$14:$AP$184,Y542,X542)</f>
        <v>0</v>
      </c>
      <c r="W542"/>
      <c r="X542" s="397">
        <v>5</v>
      </c>
      <c r="Y542" s="397">
        <v>4</v>
      </c>
    </row>
    <row r="543" spans="1:25" x14ac:dyDescent="0.25">
      <c r="A543">
        <f>'Page 1 - General Information'!$G$12</f>
        <v>118403302</v>
      </c>
      <c r="B543" t="str">
        <f>'Page 1 - General Information'!$G$16</f>
        <v>8334</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8334</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8334</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
      </c>
      <c r="U545"/>
      <c r="V545"/>
      <c r="W545"/>
      <c r="X545" s="397">
        <v>9</v>
      </c>
      <c r="Y545" s="397">
        <v>4</v>
      </c>
    </row>
    <row r="546" spans="1:25" x14ac:dyDescent="0.25">
      <c r="A546">
        <f>'Page 1 - General Information'!$G$12</f>
        <v>118403302</v>
      </c>
      <c r="B546" t="str">
        <f>'Page 1 - General Information'!$G$16</f>
        <v>8334</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8334</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8334</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8334</v>
      </c>
      <c r="C549" s="395" t="s">
        <v>168</v>
      </c>
      <c r="D549"/>
      <c r="E549"/>
      <c r="F549"/>
      <c r="G549"/>
      <c r="H549"/>
      <c r="I549"/>
      <c r="J549"/>
      <c r="K549"/>
      <c r="L549"/>
      <c r="M549"/>
      <c r="N549" t="s">
        <v>169</v>
      </c>
      <c r="O549" s="396">
        <f>INDEX('Page 2 - Team Information'!$K$14:$AP$184,Y549,X549)</f>
        <v>0</v>
      </c>
      <c r="P549"/>
      <c r="Q549"/>
      <c r="R549"/>
      <c r="S549" t="s">
        <v>719</v>
      </c>
      <c r="T549"/>
      <c r="U549"/>
      <c r="V549"/>
      <c r="W549"/>
      <c r="X549" s="397">
        <v>14</v>
      </c>
      <c r="Y549" s="397">
        <v>4</v>
      </c>
    </row>
    <row r="550" spans="1:25" x14ac:dyDescent="0.25">
      <c r="A550">
        <f>'Page 1 - General Information'!$G$12</f>
        <v>118403302</v>
      </c>
      <c r="B550" t="str">
        <f>'Page 1 - General Information'!$G$16</f>
        <v>8334</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8334</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8334</v>
      </c>
      <c r="C552" s="395" t="s">
        <v>168</v>
      </c>
      <c r="D552"/>
      <c r="E552"/>
      <c r="F552"/>
      <c r="G552"/>
      <c r="H552"/>
      <c r="I552"/>
      <c r="J552"/>
      <c r="K552"/>
      <c r="L552"/>
      <c r="M552"/>
      <c r="N552" t="s">
        <v>169</v>
      </c>
      <c r="O552" s="396">
        <f>INDEX('Page 2 - Team Information'!$K$14:$AP$184,Y552,X552)</f>
        <v>0</v>
      </c>
      <c r="P552"/>
      <c r="Q552"/>
      <c r="R552"/>
      <c r="S552" t="s">
        <v>722</v>
      </c>
      <c r="T552"/>
      <c r="U552"/>
      <c r="V552"/>
      <c r="W552"/>
      <c r="X552" s="397">
        <v>17</v>
      </c>
      <c r="Y552" s="397">
        <v>4</v>
      </c>
    </row>
    <row r="553" spans="1:25" x14ac:dyDescent="0.25">
      <c r="A553">
        <f>'Page 1 - General Information'!$G$12</f>
        <v>118403302</v>
      </c>
      <c r="B553" t="str">
        <f>'Page 1 - General Information'!$G$16</f>
        <v>8334</v>
      </c>
      <c r="C553" s="395" t="s">
        <v>168</v>
      </c>
      <c r="D553"/>
      <c r="E553"/>
      <c r="F553"/>
      <c r="G553"/>
      <c r="H553"/>
      <c r="I553"/>
      <c r="J553"/>
      <c r="K553"/>
      <c r="L553"/>
      <c r="M553"/>
      <c r="N553" t="s">
        <v>169</v>
      </c>
      <c r="O553" s="396">
        <f>INDEX('Page 2 - Team Information'!$K$14:$AP$184,Y553,X553)</f>
        <v>0</v>
      </c>
      <c r="P553"/>
      <c r="Q553"/>
      <c r="R553"/>
      <c r="S553" t="s">
        <v>723</v>
      </c>
      <c r="T553"/>
      <c r="U553"/>
      <c r="V553"/>
      <c r="W553"/>
      <c r="X553" s="397">
        <v>19</v>
      </c>
      <c r="Y553" s="397">
        <v>4</v>
      </c>
    </row>
    <row r="554" spans="1:25" x14ac:dyDescent="0.25">
      <c r="A554">
        <f>'Page 1 - General Information'!$G$12</f>
        <v>118403302</v>
      </c>
      <c r="B554" t="str">
        <f>'Page 1 - General Information'!$G$16</f>
        <v>8334</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8334</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8334</v>
      </c>
      <c r="C556" s="395" t="s">
        <v>168</v>
      </c>
      <c r="D556"/>
      <c r="E556"/>
      <c r="F556"/>
      <c r="G556"/>
      <c r="H556"/>
      <c r="I556"/>
      <c r="J556"/>
      <c r="K556"/>
      <c r="L556"/>
      <c r="M556"/>
      <c r="N556" t="s">
        <v>169</v>
      </c>
      <c r="O556" s="396">
        <f>INDEX('Page 2 - Team Information'!$K$14:$AP$184,Y556,X556)</f>
        <v>0</v>
      </c>
      <c r="P556"/>
      <c r="Q556"/>
      <c r="R556"/>
      <c r="S556" t="s">
        <v>726</v>
      </c>
      <c r="T556"/>
      <c r="U556"/>
      <c r="V556"/>
      <c r="W556"/>
      <c r="X556" s="397">
        <v>22</v>
      </c>
      <c r="Y556" s="397">
        <v>4</v>
      </c>
    </row>
    <row r="557" spans="1:25" x14ac:dyDescent="0.25">
      <c r="A557">
        <f>'Page 1 - General Information'!$G$12</f>
        <v>118403302</v>
      </c>
      <c r="B557" t="str">
        <f>'Page 1 - General Information'!$G$16</f>
        <v>8334</v>
      </c>
      <c r="C557" s="395" t="s">
        <v>168</v>
      </c>
      <c r="D557"/>
      <c r="E557"/>
      <c r="F557"/>
      <c r="G557"/>
      <c r="H557"/>
      <c r="I557"/>
      <c r="J557"/>
      <c r="K557"/>
      <c r="L557"/>
      <c r="M557"/>
      <c r="N557" t="s">
        <v>665</v>
      </c>
      <c r="O557" s="399"/>
      <c r="P557"/>
      <c r="Q557"/>
      <c r="R557" s="399" t="s">
        <v>666</v>
      </c>
      <c r="S557" t="s">
        <v>727</v>
      </c>
      <c r="T557"/>
      <c r="U557"/>
      <c r="V557" s="396">
        <f>INDEX('Page 2 - Team Information'!$K$14:$AP$184,Y557,X557)</f>
        <v>0</v>
      </c>
      <c r="W557"/>
      <c r="X557" s="397">
        <v>5</v>
      </c>
      <c r="Y557" s="397">
        <v>5</v>
      </c>
    </row>
    <row r="558" spans="1:25" x14ac:dyDescent="0.25">
      <c r="A558">
        <f>'Page 1 - General Information'!$G$12</f>
        <v>118403302</v>
      </c>
      <c r="B558" t="str">
        <f>'Page 1 - General Information'!$G$16</f>
        <v>8334</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8334</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8334</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
      </c>
      <c r="U560"/>
      <c r="V560"/>
      <c r="W560"/>
      <c r="X560" s="397">
        <v>9</v>
      </c>
      <c r="Y560" s="397">
        <v>5</v>
      </c>
    </row>
    <row r="561" spans="1:25" x14ac:dyDescent="0.25">
      <c r="A561">
        <f>'Page 1 - General Information'!$G$12</f>
        <v>118403302</v>
      </c>
      <c r="B561" t="str">
        <f>'Page 1 - General Information'!$G$16</f>
        <v>8334</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8334</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8334</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8334</v>
      </c>
      <c r="C564" s="395" t="s">
        <v>168</v>
      </c>
      <c r="D564"/>
      <c r="E564"/>
      <c r="F564"/>
      <c r="G564"/>
      <c r="H564"/>
      <c r="I564"/>
      <c r="J564"/>
      <c r="K564"/>
      <c r="L564"/>
      <c r="M564"/>
      <c r="N564" t="s">
        <v>169</v>
      </c>
      <c r="O564" s="396">
        <f>INDEX('Page 2 - Team Information'!$K$14:$AP$184,Y564,X564)</f>
        <v>0</v>
      </c>
      <c r="P564"/>
      <c r="Q564"/>
      <c r="R564"/>
      <c r="S564" t="s">
        <v>734</v>
      </c>
      <c r="T564"/>
      <c r="U564"/>
      <c r="V564"/>
      <c r="W564"/>
      <c r="X564" s="397">
        <v>14</v>
      </c>
      <c r="Y564" s="397">
        <v>5</v>
      </c>
    </row>
    <row r="565" spans="1:25" x14ac:dyDescent="0.25">
      <c r="A565">
        <f>'Page 1 - General Information'!$G$12</f>
        <v>118403302</v>
      </c>
      <c r="B565" t="str">
        <f>'Page 1 - General Information'!$G$16</f>
        <v>8334</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8334</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8334</v>
      </c>
      <c r="C567" s="395" t="s">
        <v>168</v>
      </c>
      <c r="D567"/>
      <c r="E567"/>
      <c r="F567"/>
      <c r="G567"/>
      <c r="H567"/>
      <c r="I567"/>
      <c r="J567"/>
      <c r="K567"/>
      <c r="L567"/>
      <c r="M567"/>
      <c r="N567" t="s">
        <v>169</v>
      </c>
      <c r="O567" s="396">
        <f>INDEX('Page 2 - Team Information'!$K$14:$AP$184,Y567,X567)</f>
        <v>0</v>
      </c>
      <c r="P567"/>
      <c r="Q567"/>
      <c r="R567"/>
      <c r="S567" t="s">
        <v>737</v>
      </c>
      <c r="T567"/>
      <c r="U567"/>
      <c r="V567"/>
      <c r="W567"/>
      <c r="X567" s="397">
        <v>17</v>
      </c>
      <c r="Y567" s="397">
        <v>5</v>
      </c>
    </row>
    <row r="568" spans="1:25" x14ac:dyDescent="0.25">
      <c r="A568">
        <f>'Page 1 - General Information'!$G$12</f>
        <v>118403302</v>
      </c>
      <c r="B568" t="str">
        <f>'Page 1 - General Information'!$G$16</f>
        <v>8334</v>
      </c>
      <c r="C568" s="395" t="s">
        <v>168</v>
      </c>
      <c r="D568"/>
      <c r="E568"/>
      <c r="F568"/>
      <c r="G568"/>
      <c r="H568"/>
      <c r="I568"/>
      <c r="J568"/>
      <c r="K568"/>
      <c r="L568"/>
      <c r="M568"/>
      <c r="N568" t="s">
        <v>169</v>
      </c>
      <c r="O568" s="396">
        <f>INDEX('Page 2 - Team Information'!$K$14:$AP$184,Y568,X568)</f>
        <v>0</v>
      </c>
      <c r="P568"/>
      <c r="Q568"/>
      <c r="R568"/>
      <c r="S568" t="s">
        <v>738</v>
      </c>
      <c r="T568"/>
      <c r="U568"/>
      <c r="V568"/>
      <c r="W568"/>
      <c r="X568" s="397">
        <v>19</v>
      </c>
      <c r="Y568" s="397">
        <v>5</v>
      </c>
    </row>
    <row r="569" spans="1:25" x14ac:dyDescent="0.25">
      <c r="A569">
        <f>'Page 1 - General Information'!$G$12</f>
        <v>118403302</v>
      </c>
      <c r="B569" t="str">
        <f>'Page 1 - General Information'!$G$16</f>
        <v>8334</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8334</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8334</v>
      </c>
      <c r="C571" s="395" t="s">
        <v>168</v>
      </c>
      <c r="D571"/>
      <c r="E571"/>
      <c r="F571"/>
      <c r="G571"/>
      <c r="H571"/>
      <c r="I571"/>
      <c r="J571"/>
      <c r="K571"/>
      <c r="L571"/>
      <c r="M571"/>
      <c r="N571" t="s">
        <v>169</v>
      </c>
      <c r="O571" s="396">
        <f>INDEX('Page 2 - Team Information'!$K$14:$AP$184,Y571,X571)</f>
        <v>0</v>
      </c>
      <c r="P571"/>
      <c r="Q571"/>
      <c r="R571"/>
      <c r="S571" t="s">
        <v>741</v>
      </c>
      <c r="T571"/>
      <c r="U571"/>
      <c r="V571"/>
      <c r="W571"/>
      <c r="X571" s="397">
        <v>22</v>
      </c>
      <c r="Y571" s="397">
        <v>5</v>
      </c>
    </row>
    <row r="572" spans="1:25" x14ac:dyDescent="0.25">
      <c r="A572">
        <f>'Page 1 - General Information'!$G$12</f>
        <v>118403302</v>
      </c>
      <c r="B572" t="str">
        <f>'Page 1 - General Information'!$G$16</f>
        <v>8334</v>
      </c>
      <c r="C572" s="395" t="s">
        <v>168</v>
      </c>
      <c r="D572"/>
      <c r="E572"/>
      <c r="F572"/>
      <c r="G572"/>
      <c r="H572"/>
      <c r="I572"/>
      <c r="J572"/>
      <c r="K572"/>
      <c r="L572"/>
      <c r="M572"/>
      <c r="N572" t="s">
        <v>665</v>
      </c>
      <c r="O572" s="399"/>
      <c r="P572"/>
      <c r="Q572"/>
      <c r="R572" s="399" t="s">
        <v>666</v>
      </c>
      <c r="S572" t="s">
        <v>742</v>
      </c>
      <c r="T572"/>
      <c r="U572"/>
      <c r="V572" s="396">
        <f>INDEX('Page 2 - Team Information'!$K$14:$AP$184,Y572,X572)</f>
        <v>0</v>
      </c>
      <c r="W572"/>
      <c r="X572" s="397">
        <v>5</v>
      </c>
      <c r="Y572" s="397">
        <v>6</v>
      </c>
    </row>
    <row r="573" spans="1:25" x14ac:dyDescent="0.25">
      <c r="A573">
        <f>'Page 1 - General Information'!$G$12</f>
        <v>118403302</v>
      </c>
      <c r="B573" t="str">
        <f>'Page 1 - General Information'!$G$16</f>
        <v>8334</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8334</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8334</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
      </c>
      <c r="U575"/>
      <c r="V575"/>
      <c r="W575"/>
      <c r="X575" s="397">
        <v>9</v>
      </c>
      <c r="Y575" s="397">
        <v>6</v>
      </c>
    </row>
    <row r="576" spans="1:25" x14ac:dyDescent="0.25">
      <c r="A576">
        <f>'Page 1 - General Information'!$G$12</f>
        <v>118403302</v>
      </c>
      <c r="B576" t="str">
        <f>'Page 1 - General Information'!$G$16</f>
        <v>8334</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8334</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8334</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8334</v>
      </c>
      <c r="C579" s="395" t="s">
        <v>168</v>
      </c>
      <c r="D579"/>
      <c r="E579"/>
      <c r="F579"/>
      <c r="G579"/>
      <c r="H579"/>
      <c r="I579"/>
      <c r="J579"/>
      <c r="K579"/>
      <c r="L579"/>
      <c r="M579"/>
      <c r="N579" t="s">
        <v>169</v>
      </c>
      <c r="O579" s="396">
        <f>INDEX('Page 2 - Team Information'!$K$14:$AP$184,Y579,X579)</f>
        <v>0</v>
      </c>
      <c r="P579"/>
      <c r="Q579"/>
      <c r="R579"/>
      <c r="S579" t="s">
        <v>749</v>
      </c>
      <c r="T579"/>
      <c r="U579"/>
      <c r="V579"/>
      <c r="W579"/>
      <c r="X579" s="397">
        <v>14</v>
      </c>
      <c r="Y579" s="397">
        <v>6</v>
      </c>
    </row>
    <row r="580" spans="1:25" x14ac:dyDescent="0.25">
      <c r="A580">
        <f>'Page 1 - General Information'!$G$12</f>
        <v>118403302</v>
      </c>
      <c r="B580" t="str">
        <f>'Page 1 - General Information'!$G$16</f>
        <v>8334</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8334</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8334</v>
      </c>
      <c r="C582" s="395" t="s">
        <v>168</v>
      </c>
      <c r="D582"/>
      <c r="E582"/>
      <c r="F582"/>
      <c r="G582"/>
      <c r="H582"/>
      <c r="I582"/>
      <c r="J582"/>
      <c r="K582"/>
      <c r="L582"/>
      <c r="M582"/>
      <c r="N582" t="s">
        <v>169</v>
      </c>
      <c r="O582" s="396">
        <f>INDEX('Page 2 - Team Information'!$K$14:$AP$184,Y582,X582)</f>
        <v>0</v>
      </c>
      <c r="P582"/>
      <c r="Q582"/>
      <c r="R582"/>
      <c r="S582" t="s">
        <v>752</v>
      </c>
      <c r="T582"/>
      <c r="U582"/>
      <c r="V582"/>
      <c r="W582"/>
      <c r="X582" s="397">
        <v>17</v>
      </c>
      <c r="Y582" s="397">
        <v>6</v>
      </c>
    </row>
    <row r="583" spans="1:25" x14ac:dyDescent="0.25">
      <c r="A583">
        <f>'Page 1 - General Information'!$G$12</f>
        <v>118403302</v>
      </c>
      <c r="B583" t="str">
        <f>'Page 1 - General Information'!$G$16</f>
        <v>8334</v>
      </c>
      <c r="C583" s="395" t="s">
        <v>168</v>
      </c>
      <c r="D583"/>
      <c r="E583"/>
      <c r="F583"/>
      <c r="G583"/>
      <c r="H583"/>
      <c r="I583"/>
      <c r="J583"/>
      <c r="K583"/>
      <c r="L583"/>
      <c r="M583"/>
      <c r="N583" t="s">
        <v>169</v>
      </c>
      <c r="O583" s="396">
        <f>INDEX('Page 2 - Team Information'!$K$14:$AP$184,Y583,X583)</f>
        <v>0</v>
      </c>
      <c r="P583"/>
      <c r="Q583"/>
      <c r="R583"/>
      <c r="S583" t="s">
        <v>753</v>
      </c>
      <c r="T583"/>
      <c r="U583"/>
      <c r="V583"/>
      <c r="W583"/>
      <c r="X583" s="397">
        <v>19</v>
      </c>
      <c r="Y583" s="397">
        <v>6</v>
      </c>
    </row>
    <row r="584" spans="1:25" x14ac:dyDescent="0.25">
      <c r="A584">
        <f>'Page 1 - General Information'!$G$12</f>
        <v>118403302</v>
      </c>
      <c r="B584" t="str">
        <f>'Page 1 - General Information'!$G$16</f>
        <v>8334</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8334</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8334</v>
      </c>
      <c r="C586" s="395" t="s">
        <v>168</v>
      </c>
      <c r="D586"/>
      <c r="E586"/>
      <c r="F586"/>
      <c r="G586"/>
      <c r="H586"/>
      <c r="I586"/>
      <c r="J586"/>
      <c r="K586"/>
      <c r="L586"/>
      <c r="M586"/>
      <c r="N586" t="s">
        <v>169</v>
      </c>
      <c r="O586" s="396">
        <f>INDEX('Page 2 - Team Information'!$K$14:$AP$184,Y586,X586)</f>
        <v>0</v>
      </c>
      <c r="P586"/>
      <c r="Q586"/>
      <c r="R586"/>
      <c r="S586" t="s">
        <v>756</v>
      </c>
      <c r="T586"/>
      <c r="U586"/>
      <c r="V586"/>
      <c r="W586"/>
      <c r="X586" s="397">
        <v>22</v>
      </c>
      <c r="Y586" s="397">
        <v>6</v>
      </c>
    </row>
    <row r="587" spans="1:25" x14ac:dyDescent="0.25">
      <c r="A587">
        <f>'Page 1 - General Information'!$G$12</f>
        <v>118403302</v>
      </c>
      <c r="B587" t="str">
        <f>'Page 1 - General Information'!$G$16</f>
        <v>8334</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8334</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8334</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8334</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8334</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8334</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8334</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8334</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8334</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8334</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8334</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8334</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8334</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8334</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8334</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8334</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8334</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8334</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8334</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8334</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8334</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8334</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8334</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8334</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8334</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8334</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8334</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8334</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8334</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8334</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8334</v>
      </c>
      <c r="C617" s="395" t="s">
        <v>168</v>
      </c>
      <c r="D617"/>
      <c r="E617"/>
      <c r="F617"/>
      <c r="G617"/>
      <c r="H617"/>
      <c r="I617"/>
      <c r="J617"/>
      <c r="K617"/>
      <c r="L617"/>
      <c r="M617"/>
      <c r="N617" t="s">
        <v>665</v>
      </c>
      <c r="O617" s="399"/>
      <c r="P617"/>
      <c r="Q617"/>
      <c r="R617" s="399" t="s">
        <v>666</v>
      </c>
      <c r="S617" t="s">
        <v>787</v>
      </c>
      <c r="T617"/>
      <c r="U617"/>
      <c r="V617" s="396">
        <f>INDEX('Page 2 - Team Information'!$K$14:$AP$184,Y617,X617)</f>
        <v>0</v>
      </c>
      <c r="W617"/>
      <c r="X617" s="397">
        <v>5</v>
      </c>
      <c r="Y617" s="397">
        <v>9</v>
      </c>
    </row>
    <row r="618" spans="1:25" x14ac:dyDescent="0.25">
      <c r="A618">
        <f>'Page 1 - General Information'!$G$12</f>
        <v>118403302</v>
      </c>
      <c r="B618" t="str">
        <f>'Page 1 - General Information'!$G$16</f>
        <v>8334</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8334</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8334</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
      </c>
      <c r="U620"/>
      <c r="V620"/>
      <c r="W620"/>
      <c r="X620" s="397">
        <v>9</v>
      </c>
      <c r="Y620" s="397">
        <v>9</v>
      </c>
    </row>
    <row r="621" spans="1:25" x14ac:dyDescent="0.25">
      <c r="A621">
        <f>'Page 1 - General Information'!$G$12</f>
        <v>118403302</v>
      </c>
      <c r="B621" t="str">
        <f>'Page 1 - General Information'!$G$16</f>
        <v>8334</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8334</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8334</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8334</v>
      </c>
      <c r="C624" s="395" t="s">
        <v>168</v>
      </c>
      <c r="D624"/>
      <c r="E624"/>
      <c r="F624"/>
      <c r="G624"/>
      <c r="H624"/>
      <c r="I624"/>
      <c r="J624"/>
      <c r="K624"/>
      <c r="L624"/>
      <c r="M624"/>
      <c r="N624" t="s">
        <v>169</v>
      </c>
      <c r="O624" s="396">
        <f>INDEX('Page 2 - Team Information'!$K$14:$AP$184,Y624,X624)</f>
        <v>0</v>
      </c>
      <c r="P624"/>
      <c r="Q624"/>
      <c r="R624"/>
      <c r="S624" t="s">
        <v>794</v>
      </c>
      <c r="T624"/>
      <c r="U624"/>
      <c r="V624"/>
      <c r="W624"/>
      <c r="X624" s="397">
        <v>14</v>
      </c>
      <c r="Y624" s="397">
        <v>9</v>
      </c>
    </row>
    <row r="625" spans="1:25" x14ac:dyDescent="0.25">
      <c r="A625">
        <f>'Page 1 - General Information'!$G$12</f>
        <v>118403302</v>
      </c>
      <c r="B625" t="str">
        <f>'Page 1 - General Information'!$G$16</f>
        <v>8334</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8334</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8334</v>
      </c>
      <c r="C627" s="395" t="s">
        <v>168</v>
      </c>
      <c r="D627"/>
      <c r="E627"/>
      <c r="F627"/>
      <c r="G627"/>
      <c r="H627"/>
      <c r="I627"/>
      <c r="J627"/>
      <c r="K627"/>
      <c r="L627"/>
      <c r="M627"/>
      <c r="N627" t="s">
        <v>169</v>
      </c>
      <c r="O627" s="396">
        <f>INDEX('Page 2 - Team Information'!$K$14:$AP$184,Y627,X627)</f>
        <v>0</v>
      </c>
      <c r="P627"/>
      <c r="Q627"/>
      <c r="R627"/>
      <c r="S627" t="s">
        <v>797</v>
      </c>
      <c r="T627"/>
      <c r="U627"/>
      <c r="V627"/>
      <c r="W627"/>
      <c r="X627" s="397">
        <v>17</v>
      </c>
      <c r="Y627" s="397">
        <v>9</v>
      </c>
    </row>
    <row r="628" spans="1:25" x14ac:dyDescent="0.25">
      <c r="A628">
        <f>'Page 1 - General Information'!$G$12</f>
        <v>118403302</v>
      </c>
      <c r="B628" t="str">
        <f>'Page 1 - General Information'!$G$16</f>
        <v>8334</v>
      </c>
      <c r="C628" s="395" t="s">
        <v>168</v>
      </c>
      <c r="D628"/>
      <c r="E628"/>
      <c r="F628"/>
      <c r="G628"/>
      <c r="H628"/>
      <c r="I628"/>
      <c r="J628"/>
      <c r="K628"/>
      <c r="L628"/>
      <c r="M628"/>
      <c r="N628" t="s">
        <v>169</v>
      </c>
      <c r="O628" s="396">
        <f>INDEX('Page 2 - Team Information'!$K$14:$AP$184,Y628,X628)</f>
        <v>0</v>
      </c>
      <c r="P628"/>
      <c r="Q628"/>
      <c r="R628"/>
      <c r="S628" t="s">
        <v>798</v>
      </c>
      <c r="T628"/>
      <c r="U628"/>
      <c r="V628"/>
      <c r="W628"/>
      <c r="X628" s="397">
        <v>19</v>
      </c>
      <c r="Y628" s="397">
        <v>9</v>
      </c>
    </row>
    <row r="629" spans="1:25" x14ac:dyDescent="0.25">
      <c r="A629">
        <f>'Page 1 - General Information'!$G$12</f>
        <v>118403302</v>
      </c>
      <c r="B629" t="str">
        <f>'Page 1 - General Information'!$G$16</f>
        <v>8334</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8334</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8334</v>
      </c>
      <c r="C631" s="395" t="s">
        <v>168</v>
      </c>
      <c r="D631"/>
      <c r="E631"/>
      <c r="F631"/>
      <c r="G631"/>
      <c r="H631"/>
      <c r="I631"/>
      <c r="J631"/>
      <c r="K631"/>
      <c r="L631"/>
      <c r="M631"/>
      <c r="N631" t="s">
        <v>169</v>
      </c>
      <c r="O631" s="396">
        <f>INDEX('Page 2 - Team Information'!$K$14:$AP$184,Y631,X631)</f>
        <v>0</v>
      </c>
      <c r="P631"/>
      <c r="Q631"/>
      <c r="R631"/>
      <c r="S631" t="s">
        <v>801</v>
      </c>
      <c r="T631"/>
      <c r="U631"/>
      <c r="V631"/>
      <c r="W631"/>
      <c r="X631" s="397">
        <v>22</v>
      </c>
      <c r="Y631" s="397">
        <v>9</v>
      </c>
    </row>
    <row r="632" spans="1:25" x14ac:dyDescent="0.25">
      <c r="A632">
        <f>'Page 1 - General Information'!$G$12</f>
        <v>118403302</v>
      </c>
      <c r="B632" t="str">
        <f>'Page 1 - General Information'!$G$16</f>
        <v>8334</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8334</v>
      </c>
      <c r="C633" s="395" t="s">
        <v>168</v>
      </c>
      <c r="D633"/>
      <c r="E633"/>
      <c r="F633"/>
      <c r="G633"/>
      <c r="H633"/>
      <c r="I633"/>
      <c r="J633"/>
      <c r="K633"/>
      <c r="L633"/>
      <c r="M633"/>
      <c r="N633" t="s">
        <v>665</v>
      </c>
      <c r="O633" s="399"/>
      <c r="P633"/>
      <c r="Q633"/>
      <c r="R633" s="399" t="s">
        <v>666</v>
      </c>
      <c r="S633" t="s">
        <v>803</v>
      </c>
      <c r="T633"/>
      <c r="U633"/>
      <c r="V633" s="396">
        <f>INDEX('Page 2 - Team Information'!$K$14:$AP$184,Y633,X633)</f>
        <v>0</v>
      </c>
      <c r="W633"/>
      <c r="X633" s="397">
        <v>6</v>
      </c>
      <c r="Y633" s="397">
        <v>10</v>
      </c>
    </row>
    <row r="634" spans="1:25" x14ac:dyDescent="0.25">
      <c r="A634">
        <f>'Page 1 - General Information'!$G$12</f>
        <v>118403302</v>
      </c>
      <c r="B634" t="str">
        <f>'Page 1 - General Information'!$G$16</f>
        <v>8334</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8334</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
      </c>
      <c r="U635"/>
      <c r="V635"/>
      <c r="W635"/>
      <c r="X635" s="397">
        <v>9</v>
      </c>
      <c r="Y635" s="397">
        <v>10</v>
      </c>
    </row>
    <row r="636" spans="1:25" x14ac:dyDescent="0.25">
      <c r="A636">
        <f>'Page 1 - General Information'!$G$12</f>
        <v>118403302</v>
      </c>
      <c r="B636" t="str">
        <f>'Page 1 - General Information'!$G$16</f>
        <v>8334</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8334</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8334</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8334</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8334</v>
      </c>
      <c r="C640" s="395" t="s">
        <v>168</v>
      </c>
      <c r="D640"/>
      <c r="E640"/>
      <c r="F640"/>
      <c r="G640"/>
      <c r="H640"/>
      <c r="I640"/>
      <c r="J640"/>
      <c r="K640"/>
      <c r="L640"/>
      <c r="M640"/>
      <c r="N640" t="s">
        <v>169</v>
      </c>
      <c r="O640" s="396">
        <f>INDEX('Page 2 - Team Information'!$K$14:$AP$184,Y640,X640)</f>
        <v>0</v>
      </c>
      <c r="P640"/>
      <c r="Q640"/>
      <c r="R640"/>
      <c r="S640" t="s">
        <v>810</v>
      </c>
      <c r="T640"/>
      <c r="U640"/>
      <c r="V640"/>
      <c r="W640"/>
      <c r="X640" s="397">
        <v>15</v>
      </c>
      <c r="Y640" s="397">
        <v>10</v>
      </c>
    </row>
    <row r="641" spans="1:25" x14ac:dyDescent="0.25">
      <c r="A641">
        <f>'Page 1 - General Information'!$G$12</f>
        <v>118403302</v>
      </c>
      <c r="B641" t="str">
        <f>'Page 1 - General Information'!$G$16</f>
        <v>8334</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8334</v>
      </c>
      <c r="C642" s="395" t="s">
        <v>168</v>
      </c>
      <c r="D642"/>
      <c r="E642"/>
      <c r="F642"/>
      <c r="G642"/>
      <c r="H642"/>
      <c r="I642"/>
      <c r="J642"/>
      <c r="K642"/>
      <c r="L642"/>
      <c r="M642"/>
      <c r="N642" t="s">
        <v>169</v>
      </c>
      <c r="O642" s="396">
        <f>INDEX('Page 2 - Team Information'!$K$14:$AP$184,Y642,X642)</f>
        <v>0</v>
      </c>
      <c r="P642"/>
      <c r="Q642"/>
      <c r="R642"/>
      <c r="S642" t="s">
        <v>812</v>
      </c>
      <c r="T642"/>
      <c r="U642"/>
      <c r="V642"/>
      <c r="W642"/>
      <c r="X642" s="397">
        <v>17</v>
      </c>
      <c r="Y642" s="397">
        <v>10</v>
      </c>
    </row>
    <row r="643" spans="1:25" x14ac:dyDescent="0.25">
      <c r="A643">
        <f>'Page 1 - General Information'!$G$12</f>
        <v>118403302</v>
      </c>
      <c r="B643" t="str">
        <f>'Page 1 - General Information'!$G$16</f>
        <v>8334</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8334</v>
      </c>
      <c r="C644" s="395" t="s">
        <v>168</v>
      </c>
      <c r="D644"/>
      <c r="E644"/>
      <c r="F644"/>
      <c r="G644"/>
      <c r="H644"/>
      <c r="I644"/>
      <c r="J644"/>
      <c r="K644"/>
      <c r="L644"/>
      <c r="M644"/>
      <c r="N644" t="s">
        <v>169</v>
      </c>
      <c r="O644" s="396">
        <f>INDEX('Page 2 - Team Information'!$K$14:$AP$184,Y644,X644)</f>
        <v>0</v>
      </c>
      <c r="P644"/>
      <c r="Q644"/>
      <c r="R644"/>
      <c r="S644" t="s">
        <v>814</v>
      </c>
      <c r="T644"/>
      <c r="U644"/>
      <c r="V644"/>
      <c r="W644"/>
      <c r="X644" s="397">
        <v>20</v>
      </c>
      <c r="Y644" s="397">
        <v>10</v>
      </c>
    </row>
    <row r="645" spans="1:25" x14ac:dyDescent="0.25">
      <c r="A645">
        <f>'Page 1 - General Information'!$G$12</f>
        <v>118403302</v>
      </c>
      <c r="B645" t="str">
        <f>'Page 1 - General Information'!$G$16</f>
        <v>8334</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8334</v>
      </c>
      <c r="C646" s="395" t="s">
        <v>168</v>
      </c>
      <c r="D646"/>
      <c r="E646"/>
      <c r="F646"/>
      <c r="G646"/>
      <c r="H646"/>
      <c r="I646"/>
      <c r="J646"/>
      <c r="K646"/>
      <c r="L646"/>
      <c r="M646"/>
      <c r="N646" t="s">
        <v>169</v>
      </c>
      <c r="O646" s="396">
        <f>INDEX('Page 2 - Team Information'!$K$14:$AP$184,Y646,X646)</f>
        <v>0</v>
      </c>
      <c r="P646"/>
      <c r="Q646"/>
      <c r="R646"/>
      <c r="S646" t="s">
        <v>816</v>
      </c>
      <c r="T646"/>
      <c r="U646"/>
      <c r="V646"/>
      <c r="W646"/>
      <c r="X646" s="397">
        <v>22</v>
      </c>
      <c r="Y646" s="397">
        <v>10</v>
      </c>
    </row>
    <row r="647" spans="1:25" x14ac:dyDescent="0.25">
      <c r="A647">
        <f>'Page 1 - General Information'!$G$12</f>
        <v>118403302</v>
      </c>
      <c r="B647" t="str">
        <f>'Page 1 - General Information'!$G$16</f>
        <v>8334</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8334</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8334</v>
      </c>
      <c r="C649" s="395" t="s">
        <v>168</v>
      </c>
      <c r="D649"/>
      <c r="E649"/>
      <c r="F649"/>
      <c r="G649"/>
      <c r="H649"/>
      <c r="I649"/>
      <c r="J649"/>
      <c r="K649"/>
      <c r="L649"/>
      <c r="M649"/>
      <c r="N649" t="s">
        <v>665</v>
      </c>
      <c r="O649" s="399"/>
      <c r="P649"/>
      <c r="Q649"/>
      <c r="R649" s="399" t="s">
        <v>666</v>
      </c>
      <c r="S649" t="s">
        <v>819</v>
      </c>
      <c r="T649"/>
      <c r="U649"/>
      <c r="V649" s="396">
        <f>INDEX('Page 2 - Team Information'!$K$14:$AP$184,Y649,X649)</f>
        <v>0</v>
      </c>
      <c r="W649"/>
      <c r="X649" s="397">
        <v>7</v>
      </c>
      <c r="Y649" s="397">
        <v>11</v>
      </c>
    </row>
    <row r="650" spans="1:25" x14ac:dyDescent="0.25">
      <c r="A650">
        <f>'Page 1 - General Information'!$G$12</f>
        <v>118403302</v>
      </c>
      <c r="B650" t="str">
        <f>'Page 1 - General Information'!$G$16</f>
        <v>8334</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
      </c>
      <c r="U650"/>
      <c r="V650"/>
      <c r="W650"/>
      <c r="X650" s="397">
        <v>9</v>
      </c>
      <c r="Y650" s="397">
        <v>11</v>
      </c>
    </row>
    <row r="651" spans="1:25" x14ac:dyDescent="0.25">
      <c r="A651">
        <f>'Page 1 - General Information'!$G$12</f>
        <v>118403302</v>
      </c>
      <c r="B651" t="str">
        <f>'Page 1 - General Information'!$G$16</f>
        <v>8334</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8334</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8334</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8334</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8334</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8334</v>
      </c>
      <c r="C656" s="395" t="s">
        <v>168</v>
      </c>
      <c r="D656"/>
      <c r="E656"/>
      <c r="F656"/>
      <c r="G656"/>
      <c r="H656"/>
      <c r="I656"/>
      <c r="J656"/>
      <c r="K656"/>
      <c r="L656"/>
      <c r="M656"/>
      <c r="N656" t="s">
        <v>169</v>
      </c>
      <c r="O656" s="396">
        <f>INDEX('Page 2 - Team Information'!$K$14:$AP$184,Y656,X656)</f>
        <v>0</v>
      </c>
      <c r="P656"/>
      <c r="Q656"/>
      <c r="R656"/>
      <c r="S656" t="s">
        <v>826</v>
      </c>
      <c r="T656"/>
      <c r="U656"/>
      <c r="V656"/>
      <c r="W656"/>
      <c r="X656" s="397">
        <v>16</v>
      </c>
      <c r="Y656" s="397">
        <v>11</v>
      </c>
    </row>
    <row r="657" spans="1:25" x14ac:dyDescent="0.25">
      <c r="A657">
        <f>'Page 1 - General Information'!$G$12</f>
        <v>118403302</v>
      </c>
      <c r="B657" t="str">
        <f>'Page 1 - General Information'!$G$16</f>
        <v>8334</v>
      </c>
      <c r="C657" s="395" t="s">
        <v>168</v>
      </c>
      <c r="D657"/>
      <c r="E657"/>
      <c r="F657"/>
      <c r="G657"/>
      <c r="H657"/>
      <c r="I657"/>
      <c r="J657"/>
      <c r="K657"/>
      <c r="L657"/>
      <c r="M657"/>
      <c r="N657" t="s">
        <v>169</v>
      </c>
      <c r="O657" s="396">
        <f>INDEX('Page 2 - Team Information'!$K$14:$AP$184,Y657,X657)</f>
        <v>0</v>
      </c>
      <c r="P657"/>
      <c r="Q657"/>
      <c r="R657"/>
      <c r="S657" t="s">
        <v>827</v>
      </c>
      <c r="T657"/>
      <c r="U657"/>
      <c r="V657"/>
      <c r="W657"/>
      <c r="X657" s="397">
        <v>17</v>
      </c>
      <c r="Y657" s="397">
        <v>11</v>
      </c>
    </row>
    <row r="658" spans="1:25" x14ac:dyDescent="0.25">
      <c r="A658">
        <f>'Page 1 - General Information'!$G$12</f>
        <v>118403302</v>
      </c>
      <c r="B658" t="str">
        <f>'Page 1 - General Information'!$G$16</f>
        <v>8334</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8334</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8334</v>
      </c>
      <c r="C660" s="395" t="s">
        <v>168</v>
      </c>
      <c r="D660"/>
      <c r="E660"/>
      <c r="F660"/>
      <c r="G660"/>
      <c r="H660"/>
      <c r="I660"/>
      <c r="J660"/>
      <c r="K660"/>
      <c r="L660"/>
      <c r="M660"/>
      <c r="N660" t="s">
        <v>169</v>
      </c>
      <c r="O660" s="396">
        <f>INDEX('Page 2 - Team Information'!$K$14:$AP$184,Y660,X660)</f>
        <v>0</v>
      </c>
      <c r="P660"/>
      <c r="Q660"/>
      <c r="R660"/>
      <c r="S660" t="s">
        <v>830</v>
      </c>
      <c r="T660"/>
      <c r="U660"/>
      <c r="V660"/>
      <c r="W660"/>
      <c r="X660" s="397">
        <v>21</v>
      </c>
      <c r="Y660" s="397">
        <v>11</v>
      </c>
    </row>
    <row r="661" spans="1:25" x14ac:dyDescent="0.25">
      <c r="A661">
        <f>'Page 1 - General Information'!$G$12</f>
        <v>118403302</v>
      </c>
      <c r="B661" t="str">
        <f>'Page 1 - General Information'!$G$16</f>
        <v>8334</v>
      </c>
      <c r="C661" s="395" t="s">
        <v>168</v>
      </c>
      <c r="D661"/>
      <c r="E661"/>
      <c r="F661"/>
      <c r="G661"/>
      <c r="H661"/>
      <c r="I661"/>
      <c r="J661"/>
      <c r="K661"/>
      <c r="L661"/>
      <c r="M661"/>
      <c r="N661" t="s">
        <v>169</v>
      </c>
      <c r="O661" s="396">
        <f>INDEX('Page 2 - Team Information'!$K$14:$AP$184,Y661,X661)</f>
        <v>0</v>
      </c>
      <c r="P661"/>
      <c r="Q661"/>
      <c r="R661"/>
      <c r="S661" t="s">
        <v>831</v>
      </c>
      <c r="T661"/>
      <c r="U661"/>
      <c r="V661"/>
      <c r="W661"/>
      <c r="X661" s="397">
        <v>22</v>
      </c>
      <c r="Y661" s="397">
        <v>11</v>
      </c>
    </row>
    <row r="662" spans="1:25" x14ac:dyDescent="0.25">
      <c r="A662">
        <f>'Page 1 - General Information'!$G$12</f>
        <v>118403302</v>
      </c>
      <c r="B662" t="str">
        <f>'Page 1 - General Information'!$G$16</f>
        <v>8334</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8334</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8334</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8334</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8334</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8334</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8334</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8334</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8334</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8334</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8334</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8334</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8334</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8334</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8334</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8334</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8334</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8334</v>
      </c>
      <c r="C679" s="395" t="s">
        <v>168</v>
      </c>
      <c r="D679"/>
      <c r="E679"/>
      <c r="F679"/>
      <c r="G679"/>
      <c r="H679"/>
      <c r="I679"/>
      <c r="J679"/>
      <c r="K679"/>
      <c r="L679"/>
      <c r="M679"/>
      <c r="N679" t="s">
        <v>665</v>
      </c>
      <c r="O679" s="399"/>
      <c r="P679"/>
      <c r="Q679"/>
      <c r="R679" s="399" t="s">
        <v>666</v>
      </c>
      <c r="S679" t="s">
        <v>849</v>
      </c>
      <c r="T679"/>
      <c r="U679"/>
      <c r="V679" s="396">
        <f>INDEX('Page 2 - Team Information'!$K$14:$AP$184,Y679,X679)</f>
        <v>0</v>
      </c>
      <c r="W679"/>
      <c r="X679" s="397">
        <v>7</v>
      </c>
      <c r="Y679" s="397">
        <v>13</v>
      </c>
    </row>
    <row r="680" spans="1:25" x14ac:dyDescent="0.25">
      <c r="A680">
        <f>'Page 1 - General Information'!$G$12</f>
        <v>118403302</v>
      </c>
      <c r="B680" t="str">
        <f>'Page 1 - General Information'!$G$16</f>
        <v>8334</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
      </c>
      <c r="U680"/>
      <c r="V680"/>
      <c r="W680"/>
      <c r="X680" s="397">
        <v>9</v>
      </c>
      <c r="Y680" s="397">
        <v>13</v>
      </c>
    </row>
    <row r="681" spans="1:25" x14ac:dyDescent="0.25">
      <c r="A681">
        <f>'Page 1 - General Information'!$G$12</f>
        <v>118403302</v>
      </c>
      <c r="B681" t="str">
        <f>'Page 1 - General Information'!$G$16</f>
        <v>8334</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8334</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8334</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8334</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8334</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8334</v>
      </c>
      <c r="C686" s="395" t="s">
        <v>168</v>
      </c>
      <c r="D686"/>
      <c r="E686"/>
      <c r="F686"/>
      <c r="G686"/>
      <c r="H686"/>
      <c r="I686"/>
      <c r="J686"/>
      <c r="K686"/>
      <c r="L686"/>
      <c r="M686"/>
      <c r="N686" t="s">
        <v>169</v>
      </c>
      <c r="O686" s="396">
        <f>INDEX('Page 2 - Team Information'!$K$14:$AP$184,Y686,X686)</f>
        <v>0</v>
      </c>
      <c r="P686"/>
      <c r="Q686"/>
      <c r="R686"/>
      <c r="S686" t="s">
        <v>856</v>
      </c>
      <c r="T686"/>
      <c r="U686"/>
      <c r="V686"/>
      <c r="W686"/>
      <c r="X686" s="397">
        <v>16</v>
      </c>
      <c r="Y686" s="397">
        <v>13</v>
      </c>
    </row>
    <row r="687" spans="1:25" x14ac:dyDescent="0.25">
      <c r="A687">
        <f>'Page 1 - General Information'!$G$12</f>
        <v>118403302</v>
      </c>
      <c r="B687" t="str">
        <f>'Page 1 - General Information'!$G$16</f>
        <v>8334</v>
      </c>
      <c r="C687" s="395" t="s">
        <v>168</v>
      </c>
      <c r="D687"/>
      <c r="E687"/>
      <c r="F687"/>
      <c r="G687"/>
      <c r="H687"/>
      <c r="I687"/>
      <c r="J687"/>
      <c r="K687"/>
      <c r="L687"/>
      <c r="M687"/>
      <c r="N687" t="s">
        <v>169</v>
      </c>
      <c r="O687" s="396">
        <f>INDEX('Page 2 - Team Information'!$K$14:$AP$184,Y687,X687)</f>
        <v>0</v>
      </c>
      <c r="P687"/>
      <c r="Q687"/>
      <c r="R687"/>
      <c r="S687" t="s">
        <v>857</v>
      </c>
      <c r="T687"/>
      <c r="U687"/>
      <c r="V687"/>
      <c r="W687"/>
      <c r="X687" s="397">
        <v>17</v>
      </c>
      <c r="Y687" s="397">
        <v>13</v>
      </c>
    </row>
    <row r="688" spans="1:25" x14ac:dyDescent="0.25">
      <c r="A688">
        <f>'Page 1 - General Information'!$G$12</f>
        <v>118403302</v>
      </c>
      <c r="B688" t="str">
        <f>'Page 1 - General Information'!$G$16</f>
        <v>8334</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8334</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8334</v>
      </c>
      <c r="C690" s="395" t="s">
        <v>168</v>
      </c>
      <c r="D690"/>
      <c r="E690"/>
      <c r="F690"/>
      <c r="G690"/>
      <c r="H690"/>
      <c r="I690"/>
      <c r="J690"/>
      <c r="K690"/>
      <c r="L690"/>
      <c r="M690"/>
      <c r="N690" t="s">
        <v>169</v>
      </c>
      <c r="O690" s="396">
        <f>INDEX('Page 2 - Team Information'!$K$14:$AP$184,Y690,X690)</f>
        <v>0</v>
      </c>
      <c r="P690"/>
      <c r="Q690"/>
      <c r="R690"/>
      <c r="S690" t="s">
        <v>860</v>
      </c>
      <c r="T690"/>
      <c r="U690"/>
      <c r="V690"/>
      <c r="W690"/>
      <c r="X690" s="397">
        <v>21</v>
      </c>
      <c r="Y690" s="397">
        <v>13</v>
      </c>
    </row>
    <row r="691" spans="1:25" x14ac:dyDescent="0.25">
      <c r="A691">
        <f>'Page 1 - General Information'!$G$12</f>
        <v>118403302</v>
      </c>
      <c r="B691" t="str">
        <f>'Page 1 - General Information'!$G$16</f>
        <v>8334</v>
      </c>
      <c r="C691" s="395" t="s">
        <v>168</v>
      </c>
      <c r="D691"/>
      <c r="E691"/>
      <c r="F691"/>
      <c r="G691"/>
      <c r="H691"/>
      <c r="I691"/>
      <c r="J691"/>
      <c r="K691"/>
      <c r="L691"/>
      <c r="M691"/>
      <c r="N691" t="s">
        <v>169</v>
      </c>
      <c r="O691" s="396">
        <f>INDEX('Page 2 - Team Information'!$K$14:$AP$184,Y691,X691)</f>
        <v>0</v>
      </c>
      <c r="P691"/>
      <c r="Q691"/>
      <c r="R691"/>
      <c r="S691" t="s">
        <v>861</v>
      </c>
      <c r="T691"/>
      <c r="U691"/>
      <c r="V691"/>
      <c r="W691"/>
      <c r="X691" s="397">
        <v>22</v>
      </c>
      <c r="Y691" s="397">
        <v>13</v>
      </c>
    </row>
    <row r="692" spans="1:25" x14ac:dyDescent="0.25">
      <c r="A692">
        <f>'Page 1 - General Information'!$G$12</f>
        <v>118403302</v>
      </c>
      <c r="B692" t="str">
        <f>'Page 1 - General Information'!$G$16</f>
        <v>8334</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8334</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8334</v>
      </c>
      <c r="C694" s="395" t="s">
        <v>168</v>
      </c>
      <c r="D694"/>
      <c r="E694"/>
      <c r="F694"/>
      <c r="G694"/>
      <c r="H694"/>
      <c r="I694"/>
      <c r="J694"/>
      <c r="K694"/>
      <c r="L694"/>
      <c r="M694"/>
      <c r="N694" t="s">
        <v>665</v>
      </c>
      <c r="O694" s="399"/>
      <c r="P694"/>
      <c r="Q694"/>
      <c r="R694" s="399" t="s">
        <v>666</v>
      </c>
      <c r="S694" t="s">
        <v>864</v>
      </c>
      <c r="T694"/>
      <c r="U694"/>
      <c r="V694" s="396">
        <f>INDEX('Page 2 - Team Information'!$K$14:$AP$184,Y694,X694)</f>
        <v>0</v>
      </c>
      <c r="W694"/>
      <c r="X694" s="397">
        <v>7</v>
      </c>
      <c r="Y694" s="397">
        <v>14</v>
      </c>
    </row>
    <row r="695" spans="1:25" x14ac:dyDescent="0.25">
      <c r="A695">
        <f>'Page 1 - General Information'!$G$12</f>
        <v>118403302</v>
      </c>
      <c r="B695" t="str">
        <f>'Page 1 - General Information'!$G$16</f>
        <v>8334</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
      </c>
      <c r="U695"/>
      <c r="V695"/>
      <c r="W695"/>
      <c r="X695" s="397">
        <v>9</v>
      </c>
      <c r="Y695" s="397">
        <v>14</v>
      </c>
    </row>
    <row r="696" spans="1:25" x14ac:dyDescent="0.25">
      <c r="A696">
        <f>'Page 1 - General Information'!$G$12</f>
        <v>118403302</v>
      </c>
      <c r="B696" t="str">
        <f>'Page 1 - General Information'!$G$16</f>
        <v>8334</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8334</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8334</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8334</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8334</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8334</v>
      </c>
      <c r="C701" s="395" t="s">
        <v>168</v>
      </c>
      <c r="D701"/>
      <c r="E701"/>
      <c r="F701"/>
      <c r="G701"/>
      <c r="H701"/>
      <c r="I701"/>
      <c r="J701"/>
      <c r="K701"/>
      <c r="L701"/>
      <c r="M701"/>
      <c r="N701" t="s">
        <v>169</v>
      </c>
      <c r="O701" s="396">
        <f>INDEX('Page 2 - Team Information'!$K$14:$AP$184,Y701,X701)</f>
        <v>0</v>
      </c>
      <c r="P701"/>
      <c r="Q701"/>
      <c r="R701"/>
      <c r="S701" t="s">
        <v>871</v>
      </c>
      <c r="T701"/>
      <c r="U701"/>
      <c r="V701"/>
      <c r="W701"/>
      <c r="X701" s="397">
        <v>16</v>
      </c>
      <c r="Y701" s="397">
        <v>14</v>
      </c>
    </row>
    <row r="702" spans="1:25" x14ac:dyDescent="0.25">
      <c r="A702">
        <f>'Page 1 - General Information'!$G$12</f>
        <v>118403302</v>
      </c>
      <c r="B702" t="str">
        <f>'Page 1 - General Information'!$G$16</f>
        <v>8334</v>
      </c>
      <c r="C702" s="395" t="s">
        <v>168</v>
      </c>
      <c r="D702"/>
      <c r="E702"/>
      <c r="F702"/>
      <c r="G702"/>
      <c r="H702"/>
      <c r="I702"/>
      <c r="J702"/>
      <c r="K702"/>
      <c r="L702"/>
      <c r="M702"/>
      <c r="N702" t="s">
        <v>169</v>
      </c>
      <c r="O702" s="396">
        <f>INDEX('Page 2 - Team Information'!$K$14:$AP$184,Y702,X702)</f>
        <v>0</v>
      </c>
      <c r="P702"/>
      <c r="Q702"/>
      <c r="R702"/>
      <c r="S702" t="s">
        <v>872</v>
      </c>
      <c r="T702"/>
      <c r="U702"/>
      <c r="V702"/>
      <c r="W702"/>
      <c r="X702" s="397">
        <v>17</v>
      </c>
      <c r="Y702" s="397">
        <v>14</v>
      </c>
    </row>
    <row r="703" spans="1:25" x14ac:dyDescent="0.25">
      <c r="A703">
        <f>'Page 1 - General Information'!$G$12</f>
        <v>118403302</v>
      </c>
      <c r="B703" t="str">
        <f>'Page 1 - General Information'!$G$16</f>
        <v>8334</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8334</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8334</v>
      </c>
      <c r="C705" s="395" t="s">
        <v>168</v>
      </c>
      <c r="D705"/>
      <c r="E705"/>
      <c r="F705"/>
      <c r="G705"/>
      <c r="H705"/>
      <c r="I705"/>
      <c r="J705"/>
      <c r="K705"/>
      <c r="L705"/>
      <c r="M705"/>
      <c r="N705" t="s">
        <v>169</v>
      </c>
      <c r="O705" s="396">
        <f>INDEX('Page 2 - Team Information'!$K$14:$AP$184,Y705,X705)</f>
        <v>0</v>
      </c>
      <c r="P705"/>
      <c r="Q705"/>
      <c r="R705"/>
      <c r="S705" t="s">
        <v>875</v>
      </c>
      <c r="T705"/>
      <c r="U705"/>
      <c r="V705"/>
      <c r="W705"/>
      <c r="X705" s="397">
        <v>21</v>
      </c>
      <c r="Y705" s="397">
        <v>14</v>
      </c>
    </row>
    <row r="706" spans="1:25" x14ac:dyDescent="0.25">
      <c r="A706">
        <f>'Page 1 - General Information'!$G$12</f>
        <v>118403302</v>
      </c>
      <c r="B706" t="str">
        <f>'Page 1 - General Information'!$G$16</f>
        <v>8334</v>
      </c>
      <c r="C706" s="395" t="s">
        <v>168</v>
      </c>
      <c r="D706"/>
      <c r="E706"/>
      <c r="F706"/>
      <c r="G706"/>
      <c r="H706"/>
      <c r="I706"/>
      <c r="J706"/>
      <c r="K706"/>
      <c r="L706"/>
      <c r="M706"/>
      <c r="N706" t="s">
        <v>169</v>
      </c>
      <c r="O706" s="396">
        <f>INDEX('Page 2 - Team Information'!$K$14:$AP$184,Y706,X706)</f>
        <v>0</v>
      </c>
      <c r="P706"/>
      <c r="Q706"/>
      <c r="R706"/>
      <c r="S706" t="s">
        <v>876</v>
      </c>
      <c r="T706"/>
      <c r="U706"/>
      <c r="V706"/>
      <c r="W706"/>
      <c r="X706" s="397">
        <v>22</v>
      </c>
      <c r="Y706" s="397">
        <v>14</v>
      </c>
    </row>
    <row r="707" spans="1:25" x14ac:dyDescent="0.25">
      <c r="A707">
        <f>'Page 1 - General Information'!$G$12</f>
        <v>118403302</v>
      </c>
      <c r="B707" t="str">
        <f>'Page 1 - General Information'!$G$16</f>
        <v>8334</v>
      </c>
      <c r="C707" s="395" t="s">
        <v>168</v>
      </c>
      <c r="D707"/>
      <c r="E707"/>
      <c r="F707"/>
      <c r="G707"/>
      <c r="H707"/>
      <c r="I707"/>
      <c r="J707"/>
      <c r="K707"/>
      <c r="L707"/>
      <c r="M707"/>
      <c r="N707" t="s">
        <v>665</v>
      </c>
      <c r="O707" s="399"/>
      <c r="P707"/>
      <c r="Q707"/>
      <c r="R707" s="399" t="s">
        <v>666</v>
      </c>
      <c r="S707" t="s">
        <v>877</v>
      </c>
      <c r="T707"/>
      <c r="U707"/>
      <c r="V707" s="396">
        <f>INDEX('Page 2 - Team Information'!$K$14:$AP$184,Y707,X707)</f>
        <v>0</v>
      </c>
      <c r="W707"/>
      <c r="X707" s="397">
        <v>5</v>
      </c>
      <c r="Y707" s="397">
        <v>15</v>
      </c>
    </row>
    <row r="708" spans="1:25" x14ac:dyDescent="0.25">
      <c r="A708">
        <f>'Page 1 - General Information'!$G$12</f>
        <v>118403302</v>
      </c>
      <c r="B708" t="str">
        <f>'Page 1 - General Information'!$G$16</f>
        <v>8334</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8334</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8334</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
      </c>
      <c r="U710"/>
      <c r="V710"/>
      <c r="W710"/>
      <c r="X710" s="397">
        <v>9</v>
      </c>
      <c r="Y710" s="397">
        <v>15</v>
      </c>
    </row>
    <row r="711" spans="1:25" x14ac:dyDescent="0.25">
      <c r="A711">
        <f>'Page 1 - General Information'!$G$12</f>
        <v>118403302</v>
      </c>
      <c r="B711" t="str">
        <f>'Page 1 - General Information'!$G$16</f>
        <v>8334</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8334</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8334</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8334</v>
      </c>
      <c r="C714" s="395" t="s">
        <v>168</v>
      </c>
      <c r="D714"/>
      <c r="E714"/>
      <c r="F714"/>
      <c r="G714"/>
      <c r="H714"/>
      <c r="I714"/>
      <c r="J714"/>
      <c r="K714"/>
      <c r="L714"/>
      <c r="M714"/>
      <c r="N714" t="s">
        <v>169</v>
      </c>
      <c r="O714" s="396">
        <f>INDEX('Page 2 - Team Information'!$K$14:$AP$184,Y714,X714)</f>
        <v>0</v>
      </c>
      <c r="P714"/>
      <c r="Q714"/>
      <c r="R714"/>
      <c r="S714" t="s">
        <v>884</v>
      </c>
      <c r="T714"/>
      <c r="U714"/>
      <c r="V714"/>
      <c r="W714"/>
      <c r="X714" s="397">
        <v>14</v>
      </c>
      <c r="Y714" s="397">
        <v>15</v>
      </c>
    </row>
    <row r="715" spans="1:25" x14ac:dyDescent="0.25">
      <c r="A715">
        <f>'Page 1 - General Information'!$G$12</f>
        <v>118403302</v>
      </c>
      <c r="B715" t="str">
        <f>'Page 1 - General Information'!$G$16</f>
        <v>8334</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8334</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8334</v>
      </c>
      <c r="C717" s="395" t="s">
        <v>168</v>
      </c>
      <c r="D717"/>
      <c r="E717"/>
      <c r="F717"/>
      <c r="G717"/>
      <c r="H717"/>
      <c r="I717"/>
      <c r="J717"/>
      <c r="K717"/>
      <c r="L717"/>
      <c r="M717"/>
      <c r="N717" t="s">
        <v>169</v>
      </c>
      <c r="O717" s="396">
        <f>INDEX('Page 2 - Team Information'!$K$14:$AP$184,Y717,X717)</f>
        <v>0</v>
      </c>
      <c r="P717"/>
      <c r="Q717"/>
      <c r="R717"/>
      <c r="S717" t="s">
        <v>887</v>
      </c>
      <c r="T717"/>
      <c r="U717"/>
      <c r="V717"/>
      <c r="W717"/>
      <c r="X717" s="397">
        <v>17</v>
      </c>
      <c r="Y717" s="397">
        <v>15</v>
      </c>
    </row>
    <row r="718" spans="1:25" x14ac:dyDescent="0.25">
      <c r="A718">
        <f>'Page 1 - General Information'!$G$12</f>
        <v>118403302</v>
      </c>
      <c r="B718" t="str">
        <f>'Page 1 - General Information'!$G$16</f>
        <v>8334</v>
      </c>
      <c r="C718" s="395" t="s">
        <v>168</v>
      </c>
      <c r="D718"/>
      <c r="E718"/>
      <c r="F718"/>
      <c r="G718"/>
      <c r="H718"/>
      <c r="I718"/>
      <c r="J718"/>
      <c r="K718"/>
      <c r="L718"/>
      <c r="M718"/>
      <c r="N718" t="s">
        <v>169</v>
      </c>
      <c r="O718" s="396">
        <f>INDEX('Page 2 - Team Information'!$K$14:$AP$184,Y718,X718)</f>
        <v>0</v>
      </c>
      <c r="P718"/>
      <c r="Q718"/>
      <c r="R718"/>
      <c r="S718" t="s">
        <v>888</v>
      </c>
      <c r="T718"/>
      <c r="U718"/>
      <c r="V718"/>
      <c r="W718"/>
      <c r="X718" s="397">
        <v>19</v>
      </c>
      <c r="Y718" s="397">
        <v>15</v>
      </c>
    </row>
    <row r="719" spans="1:25" x14ac:dyDescent="0.25">
      <c r="A719">
        <f>'Page 1 - General Information'!$G$12</f>
        <v>118403302</v>
      </c>
      <c r="B719" t="str">
        <f>'Page 1 - General Information'!$G$16</f>
        <v>8334</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8334</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8334</v>
      </c>
      <c r="C721" s="395" t="s">
        <v>168</v>
      </c>
      <c r="D721"/>
      <c r="E721"/>
      <c r="F721"/>
      <c r="G721"/>
      <c r="H721"/>
      <c r="I721"/>
      <c r="J721"/>
      <c r="K721"/>
      <c r="L721"/>
      <c r="M721"/>
      <c r="N721" t="s">
        <v>169</v>
      </c>
      <c r="O721" s="396">
        <f>INDEX('Page 2 - Team Information'!$K$14:$AP$184,Y721,X721)</f>
        <v>0</v>
      </c>
      <c r="P721"/>
      <c r="Q721"/>
      <c r="R721"/>
      <c r="S721" t="s">
        <v>891</v>
      </c>
      <c r="T721"/>
      <c r="U721"/>
      <c r="V721"/>
      <c r="W721"/>
      <c r="X721" s="397">
        <v>22</v>
      </c>
      <c r="Y721" s="397">
        <v>15</v>
      </c>
    </row>
    <row r="722" spans="1:25" x14ac:dyDescent="0.25">
      <c r="A722">
        <f>'Page 1 - General Information'!$G$12</f>
        <v>118403302</v>
      </c>
      <c r="B722" t="str">
        <f>'Page 1 - General Information'!$G$16</f>
        <v>8334</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8334</v>
      </c>
      <c r="C723" s="395" t="s">
        <v>168</v>
      </c>
      <c r="D723"/>
      <c r="E723"/>
      <c r="F723"/>
      <c r="G723"/>
      <c r="H723"/>
      <c r="I723"/>
      <c r="J723"/>
      <c r="K723"/>
      <c r="L723"/>
      <c r="M723"/>
      <c r="N723" t="s">
        <v>665</v>
      </c>
      <c r="O723" s="399"/>
      <c r="P723"/>
      <c r="Q723"/>
      <c r="R723" s="399" t="s">
        <v>666</v>
      </c>
      <c r="S723" t="s">
        <v>893</v>
      </c>
      <c r="T723"/>
      <c r="U723"/>
      <c r="V723" s="396">
        <f>INDEX('Page 2 - Team Information'!$K$14:$AP$184,Y723,X723)</f>
        <v>0</v>
      </c>
      <c r="W723"/>
      <c r="X723" s="397">
        <v>6</v>
      </c>
      <c r="Y723" s="397">
        <v>16</v>
      </c>
    </row>
    <row r="724" spans="1:25" x14ac:dyDescent="0.25">
      <c r="A724">
        <f>'Page 1 - General Information'!$G$12</f>
        <v>118403302</v>
      </c>
      <c r="B724" t="str">
        <f>'Page 1 - General Information'!$G$16</f>
        <v>8334</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8334</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
      </c>
      <c r="U725"/>
      <c r="V725"/>
      <c r="W725"/>
      <c r="X725" s="397">
        <v>9</v>
      </c>
      <c r="Y725" s="397">
        <v>16</v>
      </c>
    </row>
    <row r="726" spans="1:25" x14ac:dyDescent="0.25">
      <c r="A726">
        <f>'Page 1 - General Information'!$G$12</f>
        <v>118403302</v>
      </c>
      <c r="B726" t="str">
        <f>'Page 1 - General Information'!$G$16</f>
        <v>8334</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8334</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8334</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8334</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8334</v>
      </c>
      <c r="C730" s="395" t="s">
        <v>168</v>
      </c>
      <c r="D730"/>
      <c r="E730"/>
      <c r="F730"/>
      <c r="G730"/>
      <c r="H730"/>
      <c r="I730"/>
      <c r="J730"/>
      <c r="K730"/>
      <c r="L730"/>
      <c r="M730"/>
      <c r="N730" t="s">
        <v>169</v>
      </c>
      <c r="O730" s="396">
        <f>INDEX('Page 2 - Team Information'!$K$14:$AP$184,Y730,X730)</f>
        <v>0</v>
      </c>
      <c r="P730"/>
      <c r="Q730"/>
      <c r="R730"/>
      <c r="S730" t="s">
        <v>900</v>
      </c>
      <c r="T730"/>
      <c r="U730"/>
      <c r="V730"/>
      <c r="W730"/>
      <c r="X730" s="397">
        <v>15</v>
      </c>
      <c r="Y730" s="397">
        <v>16</v>
      </c>
    </row>
    <row r="731" spans="1:25" x14ac:dyDescent="0.25">
      <c r="A731">
        <f>'Page 1 - General Information'!$G$12</f>
        <v>118403302</v>
      </c>
      <c r="B731" t="str">
        <f>'Page 1 - General Information'!$G$16</f>
        <v>8334</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8334</v>
      </c>
      <c r="C732" s="395" t="s">
        <v>168</v>
      </c>
      <c r="D732"/>
      <c r="E732"/>
      <c r="F732"/>
      <c r="G732"/>
      <c r="H732"/>
      <c r="I732"/>
      <c r="J732"/>
      <c r="K732"/>
      <c r="L732"/>
      <c r="M732"/>
      <c r="N732" t="s">
        <v>169</v>
      </c>
      <c r="O732" s="396">
        <f>INDEX('Page 2 - Team Information'!$K$14:$AP$184,Y732,X732)</f>
        <v>0</v>
      </c>
      <c r="P732"/>
      <c r="Q732"/>
      <c r="R732"/>
      <c r="S732" t="s">
        <v>902</v>
      </c>
      <c r="T732"/>
      <c r="U732"/>
      <c r="V732"/>
      <c r="W732"/>
      <c r="X732" s="397">
        <v>17</v>
      </c>
      <c r="Y732" s="397">
        <v>16</v>
      </c>
    </row>
    <row r="733" spans="1:25" x14ac:dyDescent="0.25">
      <c r="A733">
        <f>'Page 1 - General Information'!$G$12</f>
        <v>118403302</v>
      </c>
      <c r="B733" t="str">
        <f>'Page 1 - General Information'!$G$16</f>
        <v>8334</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8334</v>
      </c>
      <c r="C734" s="395" t="s">
        <v>168</v>
      </c>
      <c r="D734"/>
      <c r="E734"/>
      <c r="F734"/>
      <c r="G734"/>
      <c r="H734"/>
      <c r="I734"/>
      <c r="J734"/>
      <c r="K734"/>
      <c r="L734"/>
      <c r="M734"/>
      <c r="N734" t="s">
        <v>169</v>
      </c>
      <c r="O734" s="396">
        <f>INDEX('Page 2 - Team Information'!$K$14:$AP$184,Y734,X734)</f>
        <v>0</v>
      </c>
      <c r="P734"/>
      <c r="Q734"/>
      <c r="R734"/>
      <c r="S734" t="s">
        <v>904</v>
      </c>
      <c r="T734"/>
      <c r="U734"/>
      <c r="V734"/>
      <c r="W734"/>
      <c r="X734" s="397">
        <v>20</v>
      </c>
      <c r="Y734" s="397">
        <v>16</v>
      </c>
    </row>
    <row r="735" spans="1:25" x14ac:dyDescent="0.25">
      <c r="A735">
        <f>'Page 1 - General Information'!$G$12</f>
        <v>118403302</v>
      </c>
      <c r="B735" t="str">
        <f>'Page 1 - General Information'!$G$16</f>
        <v>8334</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8334</v>
      </c>
      <c r="C736" s="395" t="s">
        <v>168</v>
      </c>
      <c r="D736"/>
      <c r="E736"/>
      <c r="F736"/>
      <c r="G736"/>
      <c r="H736"/>
      <c r="I736"/>
      <c r="J736"/>
      <c r="K736"/>
      <c r="L736"/>
      <c r="M736"/>
      <c r="N736" t="s">
        <v>169</v>
      </c>
      <c r="O736" s="396">
        <f>INDEX('Page 2 - Team Information'!$K$14:$AP$184,Y736,X736)</f>
        <v>0</v>
      </c>
      <c r="P736"/>
      <c r="Q736"/>
      <c r="R736"/>
      <c r="S736" t="s">
        <v>906</v>
      </c>
      <c r="T736"/>
      <c r="U736"/>
      <c r="V736"/>
      <c r="W736"/>
      <c r="X736" s="397">
        <v>22</v>
      </c>
      <c r="Y736" s="397">
        <v>16</v>
      </c>
    </row>
    <row r="737" spans="1:25" x14ac:dyDescent="0.25">
      <c r="A737">
        <f>'Page 1 - General Information'!$G$12</f>
        <v>118403302</v>
      </c>
      <c r="B737" t="str">
        <f>'Page 1 - General Information'!$G$16</f>
        <v>8334</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8334</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8334</v>
      </c>
      <c r="C739" s="395" t="s">
        <v>168</v>
      </c>
      <c r="D739"/>
      <c r="E739"/>
      <c r="F739"/>
      <c r="G739"/>
      <c r="H739"/>
      <c r="I739"/>
      <c r="J739"/>
      <c r="K739"/>
      <c r="L739"/>
      <c r="M739"/>
      <c r="N739" t="s">
        <v>665</v>
      </c>
      <c r="O739" s="399"/>
      <c r="P739"/>
      <c r="Q739"/>
      <c r="R739" s="399" t="s">
        <v>666</v>
      </c>
      <c r="S739" t="s">
        <v>909</v>
      </c>
      <c r="T739"/>
      <c r="U739"/>
      <c r="V739" s="396">
        <f>INDEX('Page 2 - Team Information'!$K$14:$AP$184,Y739,X739)</f>
        <v>0</v>
      </c>
      <c r="W739"/>
      <c r="X739" s="397">
        <v>7</v>
      </c>
      <c r="Y739" s="397">
        <v>17</v>
      </c>
    </row>
    <row r="740" spans="1:25" x14ac:dyDescent="0.25">
      <c r="A740">
        <f>'Page 1 - General Information'!$G$12</f>
        <v>118403302</v>
      </c>
      <c r="B740" t="str">
        <f>'Page 1 - General Information'!$G$16</f>
        <v>8334</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
      </c>
      <c r="U740"/>
      <c r="V740"/>
      <c r="W740"/>
      <c r="X740" s="397">
        <v>9</v>
      </c>
      <c r="Y740" s="397">
        <v>17</v>
      </c>
    </row>
    <row r="741" spans="1:25" x14ac:dyDescent="0.25">
      <c r="A741">
        <f>'Page 1 - General Information'!$G$12</f>
        <v>118403302</v>
      </c>
      <c r="B741" t="str">
        <f>'Page 1 - General Information'!$G$16</f>
        <v>8334</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8334</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8334</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8334</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8334</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8334</v>
      </c>
      <c r="C746" s="395" t="s">
        <v>168</v>
      </c>
      <c r="D746"/>
      <c r="E746"/>
      <c r="F746"/>
      <c r="G746"/>
      <c r="H746"/>
      <c r="I746"/>
      <c r="J746"/>
      <c r="K746"/>
      <c r="L746"/>
      <c r="M746"/>
      <c r="N746" t="s">
        <v>169</v>
      </c>
      <c r="O746" s="396">
        <f>INDEX('Page 2 - Team Information'!$K$14:$AP$184,Y746,X746)</f>
        <v>0</v>
      </c>
      <c r="P746"/>
      <c r="Q746"/>
      <c r="R746"/>
      <c r="S746" t="s">
        <v>916</v>
      </c>
      <c r="T746"/>
      <c r="U746"/>
      <c r="V746"/>
      <c r="W746"/>
      <c r="X746" s="397">
        <v>16</v>
      </c>
      <c r="Y746" s="397">
        <v>17</v>
      </c>
    </row>
    <row r="747" spans="1:25" x14ac:dyDescent="0.25">
      <c r="A747">
        <f>'Page 1 - General Information'!$G$12</f>
        <v>118403302</v>
      </c>
      <c r="B747" t="str">
        <f>'Page 1 - General Information'!$G$16</f>
        <v>8334</v>
      </c>
      <c r="C747" s="395" t="s">
        <v>168</v>
      </c>
      <c r="D747"/>
      <c r="E747"/>
      <c r="F747"/>
      <c r="G747"/>
      <c r="H747"/>
      <c r="I747"/>
      <c r="J747"/>
      <c r="K747"/>
      <c r="L747"/>
      <c r="M747"/>
      <c r="N747" t="s">
        <v>169</v>
      </c>
      <c r="O747" s="396">
        <f>INDEX('Page 2 - Team Information'!$K$14:$AP$184,Y747,X747)</f>
        <v>0</v>
      </c>
      <c r="P747"/>
      <c r="Q747"/>
      <c r="R747"/>
      <c r="S747" t="s">
        <v>917</v>
      </c>
      <c r="T747"/>
      <c r="U747"/>
      <c r="V747"/>
      <c r="W747"/>
      <c r="X747" s="397">
        <v>17</v>
      </c>
      <c r="Y747" s="397">
        <v>17</v>
      </c>
    </row>
    <row r="748" spans="1:25" x14ac:dyDescent="0.25">
      <c r="A748">
        <f>'Page 1 - General Information'!$G$12</f>
        <v>118403302</v>
      </c>
      <c r="B748" t="str">
        <f>'Page 1 - General Information'!$G$16</f>
        <v>8334</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8334</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8334</v>
      </c>
      <c r="C750" s="395" t="s">
        <v>168</v>
      </c>
      <c r="D750"/>
      <c r="E750"/>
      <c r="F750"/>
      <c r="G750"/>
      <c r="H750"/>
      <c r="I750"/>
      <c r="J750"/>
      <c r="K750"/>
      <c r="L750"/>
      <c r="M750"/>
      <c r="N750" t="s">
        <v>169</v>
      </c>
      <c r="O750" s="396">
        <f>INDEX('Page 2 - Team Information'!$K$14:$AP$184,Y750,X750)</f>
        <v>0</v>
      </c>
      <c r="P750"/>
      <c r="Q750"/>
      <c r="R750"/>
      <c r="S750" t="s">
        <v>920</v>
      </c>
      <c r="T750"/>
      <c r="U750"/>
      <c r="V750"/>
      <c r="W750"/>
      <c r="X750" s="397">
        <v>21</v>
      </c>
      <c r="Y750" s="397">
        <v>17</v>
      </c>
    </row>
    <row r="751" spans="1:25" x14ac:dyDescent="0.25">
      <c r="A751">
        <f>'Page 1 - General Information'!$G$12</f>
        <v>118403302</v>
      </c>
      <c r="B751" t="str">
        <f>'Page 1 - General Information'!$G$16</f>
        <v>8334</v>
      </c>
      <c r="C751" s="395" t="s">
        <v>168</v>
      </c>
      <c r="D751"/>
      <c r="E751"/>
      <c r="F751"/>
      <c r="G751"/>
      <c r="H751"/>
      <c r="I751"/>
      <c r="J751"/>
      <c r="K751"/>
      <c r="L751"/>
      <c r="M751"/>
      <c r="N751" t="s">
        <v>169</v>
      </c>
      <c r="O751" s="396">
        <f>INDEX('Page 2 - Team Information'!$K$14:$AP$184,Y751,X751)</f>
        <v>0</v>
      </c>
      <c r="P751"/>
      <c r="Q751"/>
      <c r="R751"/>
      <c r="S751" t="s">
        <v>921</v>
      </c>
      <c r="T751"/>
      <c r="U751"/>
      <c r="V751"/>
      <c r="W751"/>
      <c r="X751" s="397">
        <v>22</v>
      </c>
      <c r="Y751" s="397">
        <v>17</v>
      </c>
    </row>
    <row r="752" spans="1:25" x14ac:dyDescent="0.25">
      <c r="A752">
        <f>'Page 1 - General Information'!$G$12</f>
        <v>118403302</v>
      </c>
      <c r="B752" t="str">
        <f>'Page 1 - General Information'!$G$16</f>
        <v>8334</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8334</v>
      </c>
      <c r="C753" s="395" t="s">
        <v>168</v>
      </c>
      <c r="D753"/>
      <c r="E753"/>
      <c r="F753"/>
      <c r="G753"/>
      <c r="H753"/>
      <c r="I753"/>
      <c r="J753"/>
      <c r="K753"/>
      <c r="L753"/>
      <c r="M753"/>
      <c r="N753" t="s">
        <v>665</v>
      </c>
      <c r="O753" s="399"/>
      <c r="P753"/>
      <c r="Q753"/>
      <c r="R753" s="399" t="s">
        <v>666</v>
      </c>
      <c r="S753" t="s">
        <v>923</v>
      </c>
      <c r="T753"/>
      <c r="U753"/>
      <c r="V753" s="396">
        <f>INDEX('Page 2 - Team Information'!$K$14:$AP$184,Y753,X753)</f>
        <v>0</v>
      </c>
      <c r="W753"/>
      <c r="X753" s="397">
        <v>6</v>
      </c>
      <c r="Y753" s="397">
        <v>18</v>
      </c>
    </row>
    <row r="754" spans="1:25" x14ac:dyDescent="0.25">
      <c r="A754">
        <f>'Page 1 - General Information'!$G$12</f>
        <v>118403302</v>
      </c>
      <c r="B754" t="str">
        <f>'Page 1 - General Information'!$G$16</f>
        <v>8334</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8334</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
      </c>
      <c r="U755"/>
      <c r="V755"/>
      <c r="W755"/>
      <c r="X755" s="397">
        <v>9</v>
      </c>
      <c r="Y755" s="397">
        <v>18</v>
      </c>
    </row>
    <row r="756" spans="1:25" x14ac:dyDescent="0.25">
      <c r="A756">
        <f>'Page 1 - General Information'!$G$12</f>
        <v>118403302</v>
      </c>
      <c r="B756" t="str">
        <f>'Page 1 - General Information'!$G$16</f>
        <v>8334</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8334</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8334</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8334</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8334</v>
      </c>
      <c r="C760" s="395" t="s">
        <v>168</v>
      </c>
      <c r="D760"/>
      <c r="E760"/>
      <c r="F760"/>
      <c r="G760"/>
      <c r="H760"/>
      <c r="I760"/>
      <c r="J760"/>
      <c r="K760"/>
      <c r="L760"/>
      <c r="M760"/>
      <c r="N760" t="s">
        <v>169</v>
      </c>
      <c r="O760" s="396">
        <f>INDEX('Page 2 - Team Information'!$K$14:$AP$184,Y760,X760)</f>
        <v>0</v>
      </c>
      <c r="P760"/>
      <c r="Q760"/>
      <c r="R760"/>
      <c r="S760" t="s">
        <v>930</v>
      </c>
      <c r="T760"/>
      <c r="U760"/>
      <c r="V760"/>
      <c r="W760"/>
      <c r="X760" s="397">
        <v>15</v>
      </c>
      <c r="Y760" s="397">
        <v>18</v>
      </c>
    </row>
    <row r="761" spans="1:25" x14ac:dyDescent="0.25">
      <c r="A761">
        <f>'Page 1 - General Information'!$G$12</f>
        <v>118403302</v>
      </c>
      <c r="B761" t="str">
        <f>'Page 1 - General Information'!$G$16</f>
        <v>8334</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8334</v>
      </c>
      <c r="C762" s="395" t="s">
        <v>168</v>
      </c>
      <c r="D762"/>
      <c r="E762"/>
      <c r="F762"/>
      <c r="G762"/>
      <c r="H762"/>
      <c r="I762"/>
      <c r="J762"/>
      <c r="K762"/>
      <c r="L762"/>
      <c r="M762"/>
      <c r="N762" t="s">
        <v>169</v>
      </c>
      <c r="O762" s="396">
        <f>INDEX('Page 2 - Team Information'!$K$14:$AP$184,Y762,X762)</f>
        <v>0</v>
      </c>
      <c r="P762"/>
      <c r="Q762"/>
      <c r="R762"/>
      <c r="S762" t="s">
        <v>932</v>
      </c>
      <c r="T762"/>
      <c r="U762"/>
      <c r="V762"/>
      <c r="W762"/>
      <c r="X762" s="397">
        <v>17</v>
      </c>
      <c r="Y762" s="397">
        <v>18</v>
      </c>
    </row>
    <row r="763" spans="1:25" x14ac:dyDescent="0.25">
      <c r="A763">
        <f>'Page 1 - General Information'!$G$12</f>
        <v>118403302</v>
      </c>
      <c r="B763" t="str">
        <f>'Page 1 - General Information'!$G$16</f>
        <v>8334</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8334</v>
      </c>
      <c r="C764" s="395" t="s">
        <v>168</v>
      </c>
      <c r="D764"/>
      <c r="E764"/>
      <c r="F764"/>
      <c r="G764"/>
      <c r="H764"/>
      <c r="I764"/>
      <c r="J764"/>
      <c r="K764"/>
      <c r="L764"/>
      <c r="M764"/>
      <c r="N764" t="s">
        <v>169</v>
      </c>
      <c r="O764" s="396">
        <f>INDEX('Page 2 - Team Information'!$K$14:$AP$184,Y764,X764)</f>
        <v>0</v>
      </c>
      <c r="P764"/>
      <c r="Q764"/>
      <c r="R764"/>
      <c r="S764" t="s">
        <v>934</v>
      </c>
      <c r="T764"/>
      <c r="U764"/>
      <c r="V764"/>
      <c r="W764"/>
      <c r="X764" s="397">
        <v>20</v>
      </c>
      <c r="Y764" s="397">
        <v>18</v>
      </c>
    </row>
    <row r="765" spans="1:25" x14ac:dyDescent="0.25">
      <c r="A765">
        <f>'Page 1 - General Information'!$G$12</f>
        <v>118403302</v>
      </c>
      <c r="B765" t="str">
        <f>'Page 1 - General Information'!$G$16</f>
        <v>8334</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8334</v>
      </c>
      <c r="C766" s="395" t="s">
        <v>168</v>
      </c>
      <c r="D766"/>
      <c r="E766"/>
      <c r="F766"/>
      <c r="G766"/>
      <c r="H766"/>
      <c r="I766"/>
      <c r="J766"/>
      <c r="K766"/>
      <c r="L766"/>
      <c r="M766"/>
      <c r="N766" t="s">
        <v>169</v>
      </c>
      <c r="O766" s="396">
        <f>INDEX('Page 2 - Team Information'!$K$14:$AP$184,Y766,X766)</f>
        <v>0</v>
      </c>
      <c r="P766"/>
      <c r="Q766"/>
      <c r="R766"/>
      <c r="S766" t="s">
        <v>936</v>
      </c>
      <c r="T766"/>
      <c r="U766"/>
      <c r="V766"/>
      <c r="W766"/>
      <c r="X766" s="397">
        <v>22</v>
      </c>
      <c r="Y766" s="397">
        <v>18</v>
      </c>
    </row>
    <row r="767" spans="1:25" x14ac:dyDescent="0.25">
      <c r="A767">
        <f>'Page 1 - General Information'!$G$12</f>
        <v>118403302</v>
      </c>
      <c r="B767" t="str">
        <f>'Page 1 - General Information'!$G$16</f>
        <v>8334</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8334</v>
      </c>
      <c r="C768" s="395" t="s">
        <v>168</v>
      </c>
      <c r="D768"/>
      <c r="E768"/>
      <c r="F768"/>
      <c r="G768"/>
      <c r="H768"/>
      <c r="I768"/>
      <c r="J768"/>
      <c r="K768"/>
      <c r="L768"/>
      <c r="M768"/>
      <c r="N768" t="s">
        <v>665</v>
      </c>
      <c r="O768" s="399"/>
      <c r="P768"/>
      <c r="Q768"/>
      <c r="R768" s="399" t="s">
        <v>666</v>
      </c>
      <c r="S768" t="s">
        <v>938</v>
      </c>
      <c r="T768"/>
      <c r="U768"/>
      <c r="V768" s="396">
        <f>INDEX('Page 2 - Team Information'!$K$14:$AP$184,Y768,X768)</f>
        <v>0</v>
      </c>
      <c r="W768"/>
      <c r="X768" s="397">
        <v>6</v>
      </c>
      <c r="Y768" s="397">
        <v>19</v>
      </c>
    </row>
    <row r="769" spans="1:25" x14ac:dyDescent="0.25">
      <c r="A769">
        <f>'Page 1 - General Information'!$G$12</f>
        <v>118403302</v>
      </c>
      <c r="B769" t="str">
        <f>'Page 1 - General Information'!$G$16</f>
        <v>8334</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8334</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
      </c>
      <c r="U770"/>
      <c r="V770"/>
      <c r="W770"/>
      <c r="X770" s="397">
        <v>9</v>
      </c>
      <c r="Y770" s="397">
        <v>19</v>
      </c>
    </row>
    <row r="771" spans="1:25" x14ac:dyDescent="0.25">
      <c r="A771">
        <f>'Page 1 - General Information'!$G$12</f>
        <v>118403302</v>
      </c>
      <c r="B771" t="str">
        <f>'Page 1 - General Information'!$G$16</f>
        <v>8334</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8334</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8334</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8334</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8334</v>
      </c>
      <c r="C775" s="395" t="s">
        <v>168</v>
      </c>
      <c r="D775"/>
      <c r="E775"/>
      <c r="F775"/>
      <c r="G775"/>
      <c r="H775"/>
      <c r="I775"/>
      <c r="J775"/>
      <c r="K775"/>
      <c r="L775"/>
      <c r="M775"/>
      <c r="N775" t="s">
        <v>169</v>
      </c>
      <c r="O775" s="396">
        <f>INDEX('Page 2 - Team Information'!$K$14:$AP$184,Y775,X775)</f>
        <v>0</v>
      </c>
      <c r="P775"/>
      <c r="Q775"/>
      <c r="R775"/>
      <c r="S775" t="s">
        <v>945</v>
      </c>
      <c r="T775"/>
      <c r="U775"/>
      <c r="V775"/>
      <c r="W775"/>
      <c r="X775" s="397">
        <v>15</v>
      </c>
      <c r="Y775" s="397">
        <v>19</v>
      </c>
    </row>
    <row r="776" spans="1:25" x14ac:dyDescent="0.25">
      <c r="A776">
        <f>'Page 1 - General Information'!$G$12</f>
        <v>118403302</v>
      </c>
      <c r="B776" t="str">
        <f>'Page 1 - General Information'!$G$16</f>
        <v>8334</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8334</v>
      </c>
      <c r="C777" s="395" t="s">
        <v>168</v>
      </c>
      <c r="D777"/>
      <c r="E777"/>
      <c r="F777"/>
      <c r="G777"/>
      <c r="H777"/>
      <c r="I777"/>
      <c r="J777"/>
      <c r="K777"/>
      <c r="L777"/>
      <c r="M777"/>
      <c r="N777" t="s">
        <v>169</v>
      </c>
      <c r="O777" s="396">
        <f>INDEX('Page 2 - Team Information'!$K$14:$AP$184,Y777,X777)</f>
        <v>0</v>
      </c>
      <c r="P777"/>
      <c r="Q777"/>
      <c r="R777"/>
      <c r="S777" t="s">
        <v>947</v>
      </c>
      <c r="T777"/>
      <c r="U777"/>
      <c r="V777"/>
      <c r="W777"/>
      <c r="X777" s="397">
        <v>17</v>
      </c>
      <c r="Y777" s="397">
        <v>19</v>
      </c>
    </row>
    <row r="778" spans="1:25" x14ac:dyDescent="0.25">
      <c r="A778">
        <f>'Page 1 - General Information'!$G$12</f>
        <v>118403302</v>
      </c>
      <c r="B778" t="str">
        <f>'Page 1 - General Information'!$G$16</f>
        <v>8334</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8334</v>
      </c>
      <c r="C779" s="395" t="s">
        <v>168</v>
      </c>
      <c r="D779"/>
      <c r="E779"/>
      <c r="F779"/>
      <c r="G779"/>
      <c r="H779"/>
      <c r="I779"/>
      <c r="J779"/>
      <c r="K779"/>
      <c r="L779"/>
      <c r="M779"/>
      <c r="N779" t="s">
        <v>169</v>
      </c>
      <c r="O779" s="396">
        <f>INDEX('Page 2 - Team Information'!$K$14:$AP$184,Y779,X779)</f>
        <v>0</v>
      </c>
      <c r="P779"/>
      <c r="Q779"/>
      <c r="R779"/>
      <c r="S779" t="s">
        <v>949</v>
      </c>
      <c r="T779"/>
      <c r="U779"/>
      <c r="V779"/>
      <c r="W779"/>
      <c r="X779" s="397">
        <v>20</v>
      </c>
      <c r="Y779" s="397">
        <v>19</v>
      </c>
    </row>
    <row r="780" spans="1:25" x14ac:dyDescent="0.25">
      <c r="A780">
        <f>'Page 1 - General Information'!$G$12</f>
        <v>118403302</v>
      </c>
      <c r="B780" t="str">
        <f>'Page 1 - General Information'!$G$16</f>
        <v>8334</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8334</v>
      </c>
      <c r="C781" s="395" t="s">
        <v>168</v>
      </c>
      <c r="D781"/>
      <c r="E781"/>
      <c r="F781"/>
      <c r="G781"/>
      <c r="H781"/>
      <c r="I781"/>
      <c r="J781"/>
      <c r="K781"/>
      <c r="L781"/>
      <c r="M781"/>
      <c r="N781" t="s">
        <v>169</v>
      </c>
      <c r="O781" s="396">
        <f>INDEX('Page 2 - Team Information'!$K$14:$AP$184,Y781,X781)</f>
        <v>0</v>
      </c>
      <c r="P781"/>
      <c r="Q781"/>
      <c r="R781"/>
      <c r="S781" t="s">
        <v>951</v>
      </c>
      <c r="T781"/>
      <c r="U781"/>
      <c r="V781"/>
      <c r="W781"/>
      <c r="X781" s="397">
        <v>22</v>
      </c>
      <c r="Y781" s="397">
        <v>19</v>
      </c>
    </row>
    <row r="782" spans="1:25" x14ac:dyDescent="0.25">
      <c r="A782">
        <f>'Page 1 - General Information'!$G$12</f>
        <v>118403302</v>
      </c>
      <c r="B782" t="str">
        <f>'Page 1 - General Information'!$G$16</f>
        <v>8334</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8334</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8334</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8334</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8334</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8334</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8334</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8334</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8334</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8334</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8334</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8334</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8334</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8334</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8334</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8334</v>
      </c>
      <c r="C797" s="395" t="s">
        <v>168</v>
      </c>
      <c r="D797"/>
      <c r="E797"/>
      <c r="F797"/>
      <c r="G797"/>
      <c r="H797"/>
      <c r="I797"/>
      <c r="J797"/>
      <c r="K797"/>
      <c r="L797"/>
      <c r="M797"/>
      <c r="N797" t="s">
        <v>665</v>
      </c>
      <c r="O797" s="399"/>
      <c r="P797"/>
      <c r="Q797"/>
      <c r="R797" s="399" t="s">
        <v>666</v>
      </c>
      <c r="S797" t="s">
        <v>967</v>
      </c>
      <c r="T797"/>
      <c r="U797"/>
      <c r="V797" s="396">
        <f>INDEX('Page 2 - Team Information'!$K$14:$AP$184,Y797,X797)</f>
        <v>0</v>
      </c>
      <c r="W797"/>
      <c r="X797" s="397">
        <v>5</v>
      </c>
      <c r="Y797" s="397">
        <v>21</v>
      </c>
    </row>
    <row r="798" spans="1:25" x14ac:dyDescent="0.25">
      <c r="A798">
        <f>'Page 1 - General Information'!$G$12</f>
        <v>118403302</v>
      </c>
      <c r="B798" t="str">
        <f>'Page 1 - General Information'!$G$16</f>
        <v>8334</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8334</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8334</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
      </c>
      <c r="U800"/>
      <c r="V800"/>
      <c r="W800"/>
      <c r="X800" s="397">
        <v>9</v>
      </c>
      <c r="Y800" s="397">
        <v>21</v>
      </c>
    </row>
    <row r="801" spans="1:25" x14ac:dyDescent="0.25">
      <c r="A801">
        <f>'Page 1 - General Information'!$G$12</f>
        <v>118403302</v>
      </c>
      <c r="B801" t="str">
        <f>'Page 1 - General Information'!$G$16</f>
        <v>8334</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8334</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8334</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8334</v>
      </c>
      <c r="C804" s="395" t="s">
        <v>168</v>
      </c>
      <c r="D804"/>
      <c r="E804"/>
      <c r="F804"/>
      <c r="G804"/>
      <c r="H804"/>
      <c r="I804"/>
      <c r="J804"/>
      <c r="K804"/>
      <c r="L804"/>
      <c r="M804"/>
      <c r="N804" t="s">
        <v>169</v>
      </c>
      <c r="O804" s="396">
        <f>INDEX('Page 2 - Team Information'!$K$14:$AP$184,Y804,X804)</f>
        <v>0</v>
      </c>
      <c r="P804"/>
      <c r="Q804"/>
      <c r="R804"/>
      <c r="S804" t="s">
        <v>974</v>
      </c>
      <c r="T804"/>
      <c r="U804"/>
      <c r="V804"/>
      <c r="W804"/>
      <c r="X804" s="397">
        <v>14</v>
      </c>
      <c r="Y804" s="397">
        <v>21</v>
      </c>
    </row>
    <row r="805" spans="1:25" x14ac:dyDescent="0.25">
      <c r="A805">
        <f>'Page 1 - General Information'!$G$12</f>
        <v>118403302</v>
      </c>
      <c r="B805" t="str">
        <f>'Page 1 - General Information'!$G$16</f>
        <v>8334</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8334</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8334</v>
      </c>
      <c r="C807" s="395" t="s">
        <v>168</v>
      </c>
      <c r="D807"/>
      <c r="E807"/>
      <c r="F807"/>
      <c r="G807"/>
      <c r="H807"/>
      <c r="I807"/>
      <c r="J807"/>
      <c r="K807"/>
      <c r="L807"/>
      <c r="M807"/>
      <c r="N807" t="s">
        <v>169</v>
      </c>
      <c r="O807" s="396">
        <f>INDEX('Page 2 - Team Information'!$K$14:$AP$184,Y807,X807)</f>
        <v>0</v>
      </c>
      <c r="P807"/>
      <c r="Q807"/>
      <c r="R807"/>
      <c r="S807" t="s">
        <v>977</v>
      </c>
      <c r="T807"/>
      <c r="U807"/>
      <c r="V807"/>
      <c r="W807"/>
      <c r="X807" s="397">
        <v>17</v>
      </c>
      <c r="Y807" s="397">
        <v>21</v>
      </c>
    </row>
    <row r="808" spans="1:25" x14ac:dyDescent="0.25">
      <c r="A808">
        <f>'Page 1 - General Information'!$G$12</f>
        <v>118403302</v>
      </c>
      <c r="B808" t="str">
        <f>'Page 1 - General Information'!$G$16</f>
        <v>8334</v>
      </c>
      <c r="C808" s="395" t="s">
        <v>168</v>
      </c>
      <c r="D808"/>
      <c r="E808"/>
      <c r="F808"/>
      <c r="G808"/>
      <c r="H808"/>
      <c r="I808"/>
      <c r="J808"/>
      <c r="K808"/>
      <c r="L808"/>
      <c r="M808"/>
      <c r="N808" t="s">
        <v>169</v>
      </c>
      <c r="O808" s="396">
        <f>INDEX('Page 2 - Team Information'!$K$14:$AP$184,Y808,X808)</f>
        <v>0</v>
      </c>
      <c r="P808"/>
      <c r="Q808"/>
      <c r="R808"/>
      <c r="S808" t="s">
        <v>978</v>
      </c>
      <c r="T808"/>
      <c r="U808"/>
      <c r="V808"/>
      <c r="W808"/>
      <c r="X808" s="397">
        <v>19</v>
      </c>
      <c r="Y808" s="397">
        <v>21</v>
      </c>
    </row>
    <row r="809" spans="1:25" x14ac:dyDescent="0.25">
      <c r="A809">
        <f>'Page 1 - General Information'!$G$12</f>
        <v>118403302</v>
      </c>
      <c r="B809" t="str">
        <f>'Page 1 - General Information'!$G$16</f>
        <v>8334</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8334</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8334</v>
      </c>
      <c r="C811" s="395" t="s">
        <v>168</v>
      </c>
      <c r="D811"/>
      <c r="E811"/>
      <c r="F811"/>
      <c r="G811"/>
      <c r="H811"/>
      <c r="I811"/>
      <c r="J811"/>
      <c r="K811"/>
      <c r="L811"/>
      <c r="M811"/>
      <c r="N811" t="s">
        <v>169</v>
      </c>
      <c r="O811" s="396">
        <f>INDEX('Page 2 - Team Information'!$K$14:$AP$184,Y811,X811)</f>
        <v>0</v>
      </c>
      <c r="P811"/>
      <c r="Q811"/>
      <c r="R811"/>
      <c r="S811" t="s">
        <v>981</v>
      </c>
      <c r="T811"/>
      <c r="U811"/>
      <c r="V811"/>
      <c r="W811"/>
      <c r="X811" s="397">
        <v>22</v>
      </c>
      <c r="Y811" s="397">
        <v>21</v>
      </c>
    </row>
    <row r="812" spans="1:25" x14ac:dyDescent="0.25">
      <c r="A812">
        <f>'Page 1 - General Information'!$G$12</f>
        <v>118403302</v>
      </c>
      <c r="B812" t="str">
        <f>'Page 1 - General Information'!$G$16</f>
        <v>8334</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8334</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8334</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8334</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8334</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8334</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8334</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8334</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8334</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8334</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8334</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8334</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8334</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8334</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8334</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8334</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8334</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8334</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8334</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8334</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8334</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8334</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8334</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8334</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8334</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8334</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8334</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8334</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8334</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8334</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8334</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8334</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8334</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8334</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8334</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8334</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8334</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8334</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8334</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8334</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8334</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8334</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8334</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8334</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8334</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8334</v>
      </c>
      <c r="C857" s="395" t="s">
        <v>168</v>
      </c>
      <c r="D857"/>
      <c r="E857"/>
      <c r="F857"/>
      <c r="G857"/>
      <c r="H857"/>
      <c r="I857"/>
      <c r="J857"/>
      <c r="K857"/>
      <c r="L857"/>
      <c r="M857"/>
      <c r="N857" t="s">
        <v>665</v>
      </c>
      <c r="O857" s="399"/>
      <c r="P857"/>
      <c r="Q857"/>
      <c r="R857" s="399" t="s">
        <v>666</v>
      </c>
      <c r="S857" t="s">
        <v>1027</v>
      </c>
      <c r="T857"/>
      <c r="U857"/>
      <c r="V857" s="396">
        <f>INDEX('Page 2 - Team Information'!$K$14:$AP$184,Y857,X857)</f>
        <v>0</v>
      </c>
      <c r="W857"/>
      <c r="X857" s="397">
        <v>5</v>
      </c>
      <c r="Y857" s="397">
        <v>25</v>
      </c>
    </row>
    <row r="858" spans="1:25" x14ac:dyDescent="0.25">
      <c r="A858">
        <f>'Page 1 - General Information'!$G$12</f>
        <v>118403302</v>
      </c>
      <c r="B858" t="str">
        <f>'Page 1 - General Information'!$G$16</f>
        <v>8334</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8334</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8334</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
      </c>
      <c r="U860"/>
      <c r="V860"/>
      <c r="W860"/>
      <c r="X860" s="397">
        <v>9</v>
      </c>
      <c r="Y860" s="397">
        <v>25</v>
      </c>
    </row>
    <row r="861" spans="1:25" x14ac:dyDescent="0.25">
      <c r="A861">
        <f>'Page 1 - General Information'!$G$12</f>
        <v>118403302</v>
      </c>
      <c r="B861" t="str">
        <f>'Page 1 - General Information'!$G$16</f>
        <v>8334</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8334</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8334</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8334</v>
      </c>
      <c r="C864" s="395" t="s">
        <v>168</v>
      </c>
      <c r="D864"/>
      <c r="E864"/>
      <c r="F864"/>
      <c r="G864"/>
      <c r="H864"/>
      <c r="I864"/>
      <c r="J864"/>
      <c r="K864"/>
      <c r="L864"/>
      <c r="M864"/>
      <c r="N864" t="s">
        <v>169</v>
      </c>
      <c r="O864" s="396">
        <f>INDEX('Page 2 - Team Information'!$K$14:$AP$184,Y864,X864)</f>
        <v>0</v>
      </c>
      <c r="P864"/>
      <c r="Q864"/>
      <c r="R864"/>
      <c r="S864" t="s">
        <v>1034</v>
      </c>
      <c r="T864"/>
      <c r="U864"/>
      <c r="V864"/>
      <c r="W864"/>
      <c r="X864" s="397">
        <v>14</v>
      </c>
      <c r="Y864" s="397">
        <v>25</v>
      </c>
    </row>
    <row r="865" spans="1:25" x14ac:dyDescent="0.25">
      <c r="A865">
        <f>'Page 1 - General Information'!$G$12</f>
        <v>118403302</v>
      </c>
      <c r="B865" t="str">
        <f>'Page 1 - General Information'!$G$16</f>
        <v>8334</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8334</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8334</v>
      </c>
      <c r="C867" s="395" t="s">
        <v>168</v>
      </c>
      <c r="D867"/>
      <c r="E867"/>
      <c r="F867"/>
      <c r="G867"/>
      <c r="H867"/>
      <c r="I867"/>
      <c r="J867"/>
      <c r="K867"/>
      <c r="L867"/>
      <c r="M867"/>
      <c r="N867" t="s">
        <v>169</v>
      </c>
      <c r="O867" s="396">
        <f>INDEX('Page 2 - Team Information'!$K$14:$AP$184,Y867,X867)</f>
        <v>0</v>
      </c>
      <c r="P867"/>
      <c r="Q867"/>
      <c r="R867"/>
      <c r="S867" t="s">
        <v>1037</v>
      </c>
      <c r="T867"/>
      <c r="U867"/>
      <c r="V867"/>
      <c r="W867"/>
      <c r="X867" s="397">
        <v>17</v>
      </c>
      <c r="Y867" s="397">
        <v>25</v>
      </c>
    </row>
    <row r="868" spans="1:25" x14ac:dyDescent="0.25">
      <c r="A868">
        <f>'Page 1 - General Information'!$G$12</f>
        <v>118403302</v>
      </c>
      <c r="B868" t="str">
        <f>'Page 1 - General Information'!$G$16</f>
        <v>8334</v>
      </c>
      <c r="C868" s="395" t="s">
        <v>168</v>
      </c>
      <c r="D868"/>
      <c r="E868"/>
      <c r="F868"/>
      <c r="G868"/>
      <c r="H868"/>
      <c r="I868"/>
      <c r="J868"/>
      <c r="K868"/>
      <c r="L868"/>
      <c r="M868"/>
      <c r="N868" t="s">
        <v>169</v>
      </c>
      <c r="O868" s="396">
        <f>INDEX('Page 2 - Team Information'!$K$14:$AP$184,Y868,X868)</f>
        <v>0</v>
      </c>
      <c r="P868"/>
      <c r="Q868"/>
      <c r="R868"/>
      <c r="S868" t="s">
        <v>1038</v>
      </c>
      <c r="T868"/>
      <c r="U868"/>
      <c r="V868"/>
      <c r="W868"/>
      <c r="X868" s="397">
        <v>19</v>
      </c>
      <c r="Y868" s="397">
        <v>25</v>
      </c>
    </row>
    <row r="869" spans="1:25" x14ac:dyDescent="0.25">
      <c r="A869">
        <f>'Page 1 - General Information'!$G$12</f>
        <v>118403302</v>
      </c>
      <c r="B869" t="str">
        <f>'Page 1 - General Information'!$G$16</f>
        <v>8334</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8334</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8334</v>
      </c>
      <c r="C871" s="395" t="s">
        <v>168</v>
      </c>
      <c r="D871"/>
      <c r="E871"/>
      <c r="F871"/>
      <c r="G871"/>
      <c r="H871"/>
      <c r="I871"/>
      <c r="J871"/>
      <c r="K871"/>
      <c r="L871"/>
      <c r="M871"/>
      <c r="N871" t="s">
        <v>169</v>
      </c>
      <c r="O871" s="396">
        <f>INDEX('Page 2 - Team Information'!$K$14:$AP$184,Y871,X871)</f>
        <v>0</v>
      </c>
      <c r="P871"/>
      <c r="Q871"/>
      <c r="R871"/>
      <c r="S871" t="s">
        <v>1041</v>
      </c>
      <c r="T871"/>
      <c r="U871"/>
      <c r="V871"/>
      <c r="W871"/>
      <c r="X871" s="397">
        <v>22</v>
      </c>
      <c r="Y871" s="397">
        <v>25</v>
      </c>
    </row>
    <row r="872" spans="1:25" x14ac:dyDescent="0.25">
      <c r="A872">
        <f>'Page 1 - General Information'!$G$12</f>
        <v>118403302</v>
      </c>
      <c r="B872" t="str">
        <f>'Page 1 - General Information'!$G$16</f>
        <v>8334</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8334</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8334</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8334</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8334</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8334</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8334</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8334</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8334</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8334</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8334</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8334</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8334</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8334</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8334</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8334</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8334</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8334</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8334</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8334</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8334</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8334</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8334</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8334</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8334</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8334</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8334</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8334</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8334</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8334</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8334</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8334</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8334</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8334</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8334</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8334</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8334</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8334</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8334</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8334</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8334</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8334</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8334</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8334</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8334</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8334</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8334</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8334</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8334</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8334</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8334</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8334</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8334</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8334</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8334</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8334</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8334</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8334</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8334</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8334</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8334</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8334</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8334</v>
      </c>
      <c r="C934" s="395" t="s">
        <v>168</v>
      </c>
      <c r="D934"/>
      <c r="E934"/>
      <c r="F934"/>
      <c r="G934"/>
      <c r="H934"/>
      <c r="I934"/>
      <c r="J934"/>
      <c r="K934"/>
      <c r="L934"/>
      <c r="M934"/>
      <c r="N934" t="s">
        <v>665</v>
      </c>
      <c r="O934" s="399"/>
      <c r="P934"/>
      <c r="Q934"/>
      <c r="R934" s="399" t="s">
        <v>666</v>
      </c>
      <c r="S934" t="s">
        <v>1104</v>
      </c>
      <c r="T934"/>
      <c r="U934"/>
      <c r="V934" s="396">
        <f>INDEX('Page 2 - Team Information'!$K$14:$AP$184,Y934,X934)</f>
        <v>0</v>
      </c>
      <c r="W934"/>
      <c r="X934" s="397">
        <v>7</v>
      </c>
      <c r="Y934" s="397">
        <v>30</v>
      </c>
    </row>
    <row r="935" spans="1:25" x14ac:dyDescent="0.25">
      <c r="A935">
        <f>'Page 1 - General Information'!$G$12</f>
        <v>118403302</v>
      </c>
      <c r="B935" t="str">
        <f>'Page 1 - General Information'!$G$16</f>
        <v>8334</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
      </c>
      <c r="U935"/>
      <c r="V935"/>
      <c r="W935"/>
      <c r="X935" s="397">
        <v>9</v>
      </c>
      <c r="Y935" s="397">
        <v>30</v>
      </c>
    </row>
    <row r="936" spans="1:25" x14ac:dyDescent="0.25">
      <c r="A936">
        <f>'Page 1 - General Information'!$G$12</f>
        <v>118403302</v>
      </c>
      <c r="B936" t="str">
        <f>'Page 1 - General Information'!$G$16</f>
        <v>8334</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8334</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8334</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8334</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8334</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8334</v>
      </c>
      <c r="C941" s="395" t="s">
        <v>168</v>
      </c>
      <c r="D941"/>
      <c r="E941"/>
      <c r="F941"/>
      <c r="G941"/>
      <c r="H941"/>
      <c r="I941"/>
      <c r="J941"/>
      <c r="K941"/>
      <c r="L941"/>
      <c r="M941"/>
      <c r="N941" t="s">
        <v>169</v>
      </c>
      <c r="O941" s="396">
        <f>INDEX('Page 2 - Team Information'!$K$14:$AP$184,Y941,X941)</f>
        <v>0</v>
      </c>
      <c r="P941"/>
      <c r="Q941"/>
      <c r="R941"/>
      <c r="S941" t="s">
        <v>1111</v>
      </c>
      <c r="T941"/>
      <c r="U941"/>
      <c r="V941"/>
      <c r="W941"/>
      <c r="X941" s="397">
        <v>16</v>
      </c>
      <c r="Y941" s="397">
        <v>30</v>
      </c>
    </row>
    <row r="942" spans="1:25" x14ac:dyDescent="0.25">
      <c r="A942">
        <f>'Page 1 - General Information'!$G$12</f>
        <v>118403302</v>
      </c>
      <c r="B942" t="str">
        <f>'Page 1 - General Information'!$G$16</f>
        <v>8334</v>
      </c>
      <c r="C942" s="395" t="s">
        <v>168</v>
      </c>
      <c r="D942"/>
      <c r="E942"/>
      <c r="F942"/>
      <c r="G942"/>
      <c r="H942"/>
      <c r="I942"/>
      <c r="J942"/>
      <c r="K942"/>
      <c r="L942"/>
      <c r="M942"/>
      <c r="N942" t="s">
        <v>169</v>
      </c>
      <c r="O942" s="396">
        <f>INDEX('Page 2 - Team Information'!$K$14:$AP$184,Y942,X942)</f>
        <v>0</v>
      </c>
      <c r="P942"/>
      <c r="Q942"/>
      <c r="R942"/>
      <c r="S942" t="s">
        <v>1112</v>
      </c>
      <c r="T942"/>
      <c r="U942"/>
      <c r="V942"/>
      <c r="W942"/>
      <c r="X942" s="397">
        <v>17</v>
      </c>
      <c r="Y942" s="397">
        <v>30</v>
      </c>
    </row>
    <row r="943" spans="1:25" x14ac:dyDescent="0.25">
      <c r="A943">
        <f>'Page 1 - General Information'!$G$12</f>
        <v>118403302</v>
      </c>
      <c r="B943" t="str">
        <f>'Page 1 - General Information'!$G$16</f>
        <v>8334</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8334</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8334</v>
      </c>
      <c r="C945" s="395" t="s">
        <v>168</v>
      </c>
      <c r="D945"/>
      <c r="E945"/>
      <c r="F945"/>
      <c r="G945"/>
      <c r="H945"/>
      <c r="I945"/>
      <c r="J945"/>
      <c r="K945"/>
      <c r="L945"/>
      <c r="M945"/>
      <c r="N945" t="s">
        <v>169</v>
      </c>
      <c r="O945" s="396">
        <f>INDEX('Page 2 - Team Information'!$K$14:$AP$184,Y945,X945)</f>
        <v>0</v>
      </c>
      <c r="P945"/>
      <c r="Q945"/>
      <c r="R945"/>
      <c r="S945" t="s">
        <v>1115</v>
      </c>
      <c r="T945"/>
      <c r="U945"/>
      <c r="V945"/>
      <c r="W945"/>
      <c r="X945" s="397">
        <v>21</v>
      </c>
      <c r="Y945" s="397">
        <v>30</v>
      </c>
    </row>
    <row r="946" spans="1:25" x14ac:dyDescent="0.25">
      <c r="A946">
        <f>'Page 1 - General Information'!$G$12</f>
        <v>118403302</v>
      </c>
      <c r="B946" t="str">
        <f>'Page 1 - General Information'!$G$16</f>
        <v>8334</v>
      </c>
      <c r="C946" s="395" t="s">
        <v>168</v>
      </c>
      <c r="D946"/>
      <c r="E946"/>
      <c r="F946"/>
      <c r="G946"/>
      <c r="H946"/>
      <c r="I946"/>
      <c r="J946"/>
      <c r="K946"/>
      <c r="L946"/>
      <c r="M946"/>
      <c r="N946" t="s">
        <v>169</v>
      </c>
      <c r="O946" s="396">
        <f>INDEX('Page 2 - Team Information'!$K$14:$AP$184,Y946,X946)</f>
        <v>0</v>
      </c>
      <c r="P946"/>
      <c r="Q946"/>
      <c r="R946"/>
      <c r="S946" t="s">
        <v>1116</v>
      </c>
      <c r="T946"/>
      <c r="U946"/>
      <c r="V946"/>
      <c r="W946"/>
      <c r="X946" s="397">
        <v>22</v>
      </c>
      <c r="Y946" s="397">
        <v>30</v>
      </c>
    </row>
    <row r="947" spans="1:25" x14ac:dyDescent="0.25">
      <c r="A947">
        <f>'Page 1 - General Information'!$G$12</f>
        <v>118403302</v>
      </c>
      <c r="B947" t="str">
        <f>'Page 1 - General Information'!$G$16</f>
        <v>8334</v>
      </c>
      <c r="C947" s="395" t="s">
        <v>168</v>
      </c>
      <c r="D947"/>
      <c r="E947"/>
      <c r="F947"/>
      <c r="G947"/>
      <c r="H947"/>
      <c r="I947"/>
      <c r="J947"/>
      <c r="K947"/>
      <c r="L947"/>
      <c r="M947"/>
      <c r="N947" t="s">
        <v>665</v>
      </c>
      <c r="O947" s="399"/>
      <c r="P947"/>
      <c r="Q947"/>
      <c r="R947" s="399" t="s">
        <v>666</v>
      </c>
      <c r="S947" t="s">
        <v>1117</v>
      </c>
      <c r="T947"/>
      <c r="U947"/>
      <c r="V947" s="396">
        <f>INDEX('Page 2 - Team Information'!$K$14:$AP$184,Y947,X947)</f>
        <v>0</v>
      </c>
      <c r="W947"/>
      <c r="X947" s="397">
        <v>5</v>
      </c>
      <c r="Y947" s="397">
        <v>31</v>
      </c>
    </row>
    <row r="948" spans="1:25" x14ac:dyDescent="0.25">
      <c r="A948">
        <f>'Page 1 - General Information'!$G$12</f>
        <v>118403302</v>
      </c>
      <c r="B948" t="str">
        <f>'Page 1 - General Information'!$G$16</f>
        <v>8334</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8334</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8334</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
      </c>
      <c r="U950"/>
      <c r="V950"/>
      <c r="W950"/>
      <c r="X950" s="397">
        <v>9</v>
      </c>
      <c r="Y950" s="397">
        <v>31</v>
      </c>
    </row>
    <row r="951" spans="1:25" x14ac:dyDescent="0.25">
      <c r="A951">
        <f>'Page 1 - General Information'!$G$12</f>
        <v>118403302</v>
      </c>
      <c r="B951" t="str">
        <f>'Page 1 - General Information'!$G$16</f>
        <v>8334</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8334</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8334</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8334</v>
      </c>
      <c r="C954" s="395" t="s">
        <v>168</v>
      </c>
      <c r="D954"/>
      <c r="E954"/>
      <c r="F954"/>
      <c r="G954"/>
      <c r="H954"/>
      <c r="I954"/>
      <c r="J954"/>
      <c r="K954"/>
      <c r="L954"/>
      <c r="M954"/>
      <c r="N954" t="s">
        <v>169</v>
      </c>
      <c r="O954" s="396">
        <f>INDEX('Page 2 - Team Information'!$K$14:$AP$184,Y954,X954)</f>
        <v>0</v>
      </c>
      <c r="P954"/>
      <c r="Q954"/>
      <c r="R954"/>
      <c r="S954" t="s">
        <v>1124</v>
      </c>
      <c r="T954"/>
      <c r="U954"/>
      <c r="V954"/>
      <c r="W954"/>
      <c r="X954" s="397">
        <v>14</v>
      </c>
      <c r="Y954" s="397">
        <v>31</v>
      </c>
    </row>
    <row r="955" spans="1:25" x14ac:dyDescent="0.25">
      <c r="A955">
        <f>'Page 1 - General Information'!$G$12</f>
        <v>118403302</v>
      </c>
      <c r="B955" t="str">
        <f>'Page 1 - General Information'!$G$16</f>
        <v>8334</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8334</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8334</v>
      </c>
      <c r="C957" s="395" t="s">
        <v>168</v>
      </c>
      <c r="D957"/>
      <c r="E957"/>
      <c r="F957"/>
      <c r="G957"/>
      <c r="H957"/>
      <c r="I957"/>
      <c r="J957"/>
      <c r="K957"/>
      <c r="L957"/>
      <c r="M957"/>
      <c r="N957" t="s">
        <v>169</v>
      </c>
      <c r="O957" s="396">
        <f>INDEX('Page 2 - Team Information'!$K$14:$AP$184,Y957,X957)</f>
        <v>0</v>
      </c>
      <c r="P957"/>
      <c r="Q957"/>
      <c r="R957"/>
      <c r="S957" t="s">
        <v>1127</v>
      </c>
      <c r="T957"/>
      <c r="U957"/>
      <c r="V957"/>
      <c r="W957"/>
      <c r="X957" s="397">
        <v>17</v>
      </c>
      <c r="Y957" s="397">
        <v>31</v>
      </c>
    </row>
    <row r="958" spans="1:25" x14ac:dyDescent="0.25">
      <c r="A958">
        <f>'Page 1 - General Information'!$G$12</f>
        <v>118403302</v>
      </c>
      <c r="B958" t="str">
        <f>'Page 1 - General Information'!$G$16</f>
        <v>8334</v>
      </c>
      <c r="C958" s="395" t="s">
        <v>168</v>
      </c>
      <c r="D958"/>
      <c r="E958"/>
      <c r="F958"/>
      <c r="G958"/>
      <c r="H958"/>
      <c r="I958"/>
      <c r="J958"/>
      <c r="K958"/>
      <c r="L958"/>
      <c r="M958"/>
      <c r="N958" t="s">
        <v>169</v>
      </c>
      <c r="O958" s="396">
        <f>INDEX('Page 2 - Team Information'!$K$14:$AP$184,Y958,X958)</f>
        <v>0</v>
      </c>
      <c r="P958"/>
      <c r="Q958"/>
      <c r="R958"/>
      <c r="S958" t="s">
        <v>1128</v>
      </c>
      <c r="T958"/>
      <c r="U958"/>
      <c r="V958"/>
      <c r="W958"/>
      <c r="X958" s="397">
        <v>19</v>
      </c>
      <c r="Y958" s="397">
        <v>31</v>
      </c>
    </row>
    <row r="959" spans="1:25" x14ac:dyDescent="0.25">
      <c r="A959">
        <f>'Page 1 - General Information'!$G$12</f>
        <v>118403302</v>
      </c>
      <c r="B959" t="str">
        <f>'Page 1 - General Information'!$G$16</f>
        <v>8334</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8334</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8334</v>
      </c>
      <c r="C961" s="395" t="s">
        <v>168</v>
      </c>
      <c r="D961"/>
      <c r="E961"/>
      <c r="F961"/>
      <c r="G961"/>
      <c r="H961"/>
      <c r="I961"/>
      <c r="J961"/>
      <c r="K961"/>
      <c r="L961"/>
      <c r="M961"/>
      <c r="N961" t="s">
        <v>169</v>
      </c>
      <c r="O961" s="396">
        <f>INDEX('Page 2 - Team Information'!$K$14:$AP$184,Y961,X961)</f>
        <v>0</v>
      </c>
      <c r="P961"/>
      <c r="Q961"/>
      <c r="R961"/>
      <c r="S961" t="s">
        <v>1131</v>
      </c>
      <c r="T961"/>
      <c r="U961"/>
      <c r="V961"/>
      <c r="W961"/>
      <c r="X961" s="397">
        <v>22</v>
      </c>
      <c r="Y961" s="397">
        <v>31</v>
      </c>
    </row>
    <row r="962" spans="1:25" x14ac:dyDescent="0.25">
      <c r="A962">
        <f>'Page 1 - General Information'!$G$12</f>
        <v>118403302</v>
      </c>
      <c r="B962" t="str">
        <f>'Page 1 - General Information'!$G$16</f>
        <v>8334</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8334</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8334</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8334</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8334</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8334</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8334</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8334</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8334</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8334</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8334</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8334</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8334</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8334</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8334</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8334</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8334</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8334</v>
      </c>
      <c r="C979" s="395" t="s">
        <v>168</v>
      </c>
      <c r="D979"/>
      <c r="E979"/>
      <c r="F979"/>
      <c r="G979"/>
      <c r="H979"/>
      <c r="I979"/>
      <c r="J979"/>
      <c r="K979"/>
      <c r="L979"/>
      <c r="M979"/>
      <c r="N979" t="s">
        <v>665</v>
      </c>
      <c r="O979" s="399"/>
      <c r="P979"/>
      <c r="Q979"/>
      <c r="R979" s="399" t="s">
        <v>666</v>
      </c>
      <c r="S979" t="s">
        <v>1149</v>
      </c>
      <c r="T979"/>
      <c r="U979"/>
      <c r="V979" s="396">
        <f>INDEX('Page 2 - Team Information'!$K$14:$AP$184,Y979,X979)</f>
        <v>0</v>
      </c>
      <c r="W979"/>
      <c r="X979" s="397">
        <v>7</v>
      </c>
      <c r="Y979" s="397">
        <v>33</v>
      </c>
    </row>
    <row r="980" spans="1:25" x14ac:dyDescent="0.25">
      <c r="A980">
        <f>'Page 1 - General Information'!$G$12</f>
        <v>118403302</v>
      </c>
      <c r="B980" t="str">
        <f>'Page 1 - General Information'!$G$16</f>
        <v>8334</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
      </c>
      <c r="U980"/>
      <c r="V980"/>
      <c r="W980"/>
      <c r="X980" s="397">
        <v>9</v>
      </c>
      <c r="Y980" s="397">
        <v>33</v>
      </c>
    </row>
    <row r="981" spans="1:25" x14ac:dyDescent="0.25">
      <c r="A981">
        <f>'Page 1 - General Information'!$G$12</f>
        <v>118403302</v>
      </c>
      <c r="B981" t="str">
        <f>'Page 1 - General Information'!$G$16</f>
        <v>8334</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8334</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8334</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8334</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8334</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8334</v>
      </c>
      <c r="C986" s="395" t="s">
        <v>168</v>
      </c>
      <c r="D986"/>
      <c r="E986"/>
      <c r="F986"/>
      <c r="G986"/>
      <c r="H986"/>
      <c r="I986"/>
      <c r="J986"/>
      <c r="K986"/>
      <c r="L986"/>
      <c r="M986"/>
      <c r="N986" t="s">
        <v>169</v>
      </c>
      <c r="O986" s="396">
        <f>INDEX('Page 2 - Team Information'!$K$14:$AP$184,Y986,X986)</f>
        <v>0</v>
      </c>
      <c r="P986"/>
      <c r="Q986"/>
      <c r="R986"/>
      <c r="S986" t="s">
        <v>1156</v>
      </c>
      <c r="T986"/>
      <c r="U986"/>
      <c r="V986"/>
      <c r="W986"/>
      <c r="X986" s="397">
        <v>16</v>
      </c>
      <c r="Y986" s="397">
        <v>33</v>
      </c>
    </row>
    <row r="987" spans="1:25" x14ac:dyDescent="0.25">
      <c r="A987">
        <f>'Page 1 - General Information'!$G$12</f>
        <v>118403302</v>
      </c>
      <c r="B987" t="str">
        <f>'Page 1 - General Information'!$G$16</f>
        <v>8334</v>
      </c>
      <c r="C987" s="395" t="s">
        <v>168</v>
      </c>
      <c r="D987"/>
      <c r="E987"/>
      <c r="F987"/>
      <c r="G987"/>
      <c r="H987"/>
      <c r="I987"/>
      <c r="J987"/>
      <c r="K987"/>
      <c r="L987"/>
      <c r="M987"/>
      <c r="N987" t="s">
        <v>169</v>
      </c>
      <c r="O987" s="396">
        <f>INDEX('Page 2 - Team Information'!$K$14:$AP$184,Y987,X987)</f>
        <v>0</v>
      </c>
      <c r="P987"/>
      <c r="Q987"/>
      <c r="R987"/>
      <c r="S987" t="s">
        <v>1157</v>
      </c>
      <c r="T987"/>
      <c r="U987"/>
      <c r="V987"/>
      <c r="W987"/>
      <c r="X987" s="397">
        <v>17</v>
      </c>
      <c r="Y987" s="397">
        <v>33</v>
      </c>
    </row>
    <row r="988" spans="1:25" x14ac:dyDescent="0.25">
      <c r="A988">
        <f>'Page 1 - General Information'!$G$12</f>
        <v>118403302</v>
      </c>
      <c r="B988" t="str">
        <f>'Page 1 - General Information'!$G$16</f>
        <v>8334</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8334</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8334</v>
      </c>
      <c r="C990" s="395" t="s">
        <v>168</v>
      </c>
      <c r="D990"/>
      <c r="E990"/>
      <c r="F990"/>
      <c r="G990"/>
      <c r="H990"/>
      <c r="I990"/>
      <c r="J990"/>
      <c r="K990"/>
      <c r="L990"/>
      <c r="M990"/>
      <c r="N990" t="s">
        <v>169</v>
      </c>
      <c r="O990" s="396">
        <f>INDEX('Page 2 - Team Information'!$K$14:$AP$184,Y990,X990)</f>
        <v>0</v>
      </c>
      <c r="P990"/>
      <c r="Q990"/>
      <c r="R990"/>
      <c r="S990" t="s">
        <v>1160</v>
      </c>
      <c r="T990"/>
      <c r="U990"/>
      <c r="V990"/>
      <c r="W990"/>
      <c r="X990" s="397">
        <v>21</v>
      </c>
      <c r="Y990" s="397">
        <v>33</v>
      </c>
    </row>
    <row r="991" spans="1:25" x14ac:dyDescent="0.25">
      <c r="A991">
        <f>'Page 1 - General Information'!$G$12</f>
        <v>118403302</v>
      </c>
      <c r="B991" t="str">
        <f>'Page 1 - General Information'!$G$16</f>
        <v>8334</v>
      </c>
      <c r="C991" s="395" t="s">
        <v>168</v>
      </c>
      <c r="D991"/>
      <c r="E991"/>
      <c r="F991"/>
      <c r="G991"/>
      <c r="H991"/>
      <c r="I991"/>
      <c r="J991"/>
      <c r="K991"/>
      <c r="L991"/>
      <c r="M991"/>
      <c r="N991" t="s">
        <v>169</v>
      </c>
      <c r="O991" s="396">
        <f>INDEX('Page 2 - Team Information'!$K$14:$AP$184,Y991,X991)</f>
        <v>0</v>
      </c>
      <c r="P991"/>
      <c r="Q991"/>
      <c r="R991"/>
      <c r="S991" t="s">
        <v>1161</v>
      </c>
      <c r="T991"/>
      <c r="U991"/>
      <c r="V991"/>
      <c r="W991"/>
      <c r="X991" s="397">
        <v>22</v>
      </c>
      <c r="Y991" s="397">
        <v>33</v>
      </c>
    </row>
    <row r="992" spans="1:25" x14ac:dyDescent="0.25">
      <c r="A992">
        <f>'Page 1 - General Information'!$G$12</f>
        <v>118403302</v>
      </c>
      <c r="B992" t="str">
        <f>'Page 1 - General Information'!$G$16</f>
        <v>8334</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8334</v>
      </c>
      <c r="C993" s="395" t="s">
        <v>168</v>
      </c>
      <c r="D993"/>
      <c r="E993"/>
      <c r="F993"/>
      <c r="G993"/>
      <c r="H993"/>
      <c r="I993"/>
      <c r="J993"/>
      <c r="K993"/>
      <c r="L993"/>
      <c r="M993"/>
      <c r="N993" t="s">
        <v>665</v>
      </c>
      <c r="O993" s="399"/>
      <c r="P993"/>
      <c r="Q993"/>
      <c r="R993" s="399" t="s">
        <v>666</v>
      </c>
      <c r="S993" t="s">
        <v>1163</v>
      </c>
      <c r="T993"/>
      <c r="U993"/>
      <c r="V993" s="396">
        <f>INDEX('Page 2 - Team Information'!$K$14:$AP$184,Y993,X993)</f>
        <v>0</v>
      </c>
      <c r="W993"/>
      <c r="X993" s="397">
        <v>6</v>
      </c>
      <c r="Y993" s="397">
        <v>34</v>
      </c>
    </row>
    <row r="994" spans="1:25" x14ac:dyDescent="0.25">
      <c r="A994">
        <f>'Page 1 - General Information'!$G$12</f>
        <v>118403302</v>
      </c>
      <c r="B994" t="str">
        <f>'Page 1 - General Information'!$G$16</f>
        <v>8334</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8334</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
      </c>
      <c r="U995"/>
      <c r="V995"/>
      <c r="W995"/>
      <c r="X995" s="397">
        <v>9</v>
      </c>
      <c r="Y995" s="397">
        <v>34</v>
      </c>
    </row>
    <row r="996" spans="1:25" x14ac:dyDescent="0.25">
      <c r="A996">
        <f>'Page 1 - General Information'!$G$12</f>
        <v>118403302</v>
      </c>
      <c r="B996" t="str">
        <f>'Page 1 - General Information'!$G$16</f>
        <v>8334</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8334</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8334</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8334</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8334</v>
      </c>
      <c r="C1000" s="395" t="s">
        <v>168</v>
      </c>
      <c r="D1000"/>
      <c r="E1000"/>
      <c r="F1000"/>
      <c r="G1000"/>
      <c r="H1000"/>
      <c r="I1000"/>
      <c r="J1000"/>
      <c r="K1000"/>
      <c r="L1000"/>
      <c r="M1000"/>
      <c r="N1000" t="s">
        <v>169</v>
      </c>
      <c r="O1000" s="396">
        <f>INDEX('Page 2 - Team Information'!$K$14:$AP$184,Y1000,X1000)</f>
        <v>0</v>
      </c>
      <c r="P1000"/>
      <c r="Q1000"/>
      <c r="R1000"/>
      <c r="S1000" t="s">
        <v>1170</v>
      </c>
      <c r="T1000"/>
      <c r="U1000"/>
      <c r="V1000"/>
      <c r="W1000"/>
      <c r="X1000" s="397">
        <v>15</v>
      </c>
      <c r="Y1000" s="397">
        <v>34</v>
      </c>
    </row>
    <row r="1001" spans="1:25" x14ac:dyDescent="0.25">
      <c r="A1001">
        <f>'Page 1 - General Information'!$G$12</f>
        <v>118403302</v>
      </c>
      <c r="B1001" t="str">
        <f>'Page 1 - General Information'!$G$16</f>
        <v>8334</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8334</v>
      </c>
      <c r="C1002" s="395" t="s">
        <v>168</v>
      </c>
      <c r="D1002"/>
      <c r="E1002"/>
      <c r="F1002"/>
      <c r="G1002"/>
      <c r="H1002"/>
      <c r="I1002"/>
      <c r="J1002"/>
      <c r="K1002"/>
      <c r="L1002"/>
      <c r="M1002"/>
      <c r="N1002" t="s">
        <v>169</v>
      </c>
      <c r="O1002" s="396">
        <f>INDEX('Page 2 - Team Information'!$K$14:$AP$184,Y1002,X1002)</f>
        <v>0</v>
      </c>
      <c r="P1002"/>
      <c r="Q1002"/>
      <c r="R1002"/>
      <c r="S1002" t="s">
        <v>1172</v>
      </c>
      <c r="T1002"/>
      <c r="U1002"/>
      <c r="V1002"/>
      <c r="W1002"/>
      <c r="X1002" s="397">
        <v>17</v>
      </c>
      <c r="Y1002" s="397">
        <v>34</v>
      </c>
    </row>
    <row r="1003" spans="1:25" x14ac:dyDescent="0.25">
      <c r="A1003">
        <f>'Page 1 - General Information'!$G$12</f>
        <v>118403302</v>
      </c>
      <c r="B1003" t="str">
        <f>'Page 1 - General Information'!$G$16</f>
        <v>8334</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8334</v>
      </c>
      <c r="C1004" s="395" t="s">
        <v>168</v>
      </c>
      <c r="D1004"/>
      <c r="E1004"/>
      <c r="F1004"/>
      <c r="G1004"/>
      <c r="H1004"/>
      <c r="I1004"/>
      <c r="J1004"/>
      <c r="K1004"/>
      <c r="L1004"/>
      <c r="M1004"/>
      <c r="N1004" t="s">
        <v>169</v>
      </c>
      <c r="O1004" s="396">
        <f>INDEX('Page 2 - Team Information'!$K$14:$AP$184,Y1004,X1004)</f>
        <v>0</v>
      </c>
      <c r="P1004"/>
      <c r="Q1004"/>
      <c r="R1004"/>
      <c r="S1004" t="s">
        <v>1174</v>
      </c>
      <c r="T1004"/>
      <c r="U1004"/>
      <c r="V1004"/>
      <c r="W1004"/>
      <c r="X1004" s="397">
        <v>20</v>
      </c>
      <c r="Y1004" s="397">
        <v>34</v>
      </c>
    </row>
    <row r="1005" spans="1:25" x14ac:dyDescent="0.25">
      <c r="A1005">
        <f>'Page 1 - General Information'!$G$12</f>
        <v>118403302</v>
      </c>
      <c r="B1005" t="str">
        <f>'Page 1 - General Information'!$G$16</f>
        <v>8334</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8334</v>
      </c>
      <c r="C1006" s="395" t="s">
        <v>168</v>
      </c>
      <c r="D1006"/>
      <c r="E1006"/>
      <c r="F1006"/>
      <c r="G1006"/>
      <c r="H1006"/>
      <c r="I1006"/>
      <c r="J1006"/>
      <c r="K1006"/>
      <c r="L1006"/>
      <c r="M1006"/>
      <c r="N1006" t="s">
        <v>169</v>
      </c>
      <c r="O1006" s="396">
        <f>INDEX('Page 2 - Team Information'!$K$14:$AP$184,Y1006,X1006)</f>
        <v>0</v>
      </c>
      <c r="P1006"/>
      <c r="Q1006"/>
      <c r="R1006"/>
      <c r="S1006" t="s">
        <v>1176</v>
      </c>
      <c r="T1006"/>
      <c r="U1006"/>
      <c r="V1006"/>
      <c r="W1006"/>
      <c r="X1006" s="397">
        <v>22</v>
      </c>
      <c r="Y1006" s="397">
        <v>34</v>
      </c>
    </row>
    <row r="1007" spans="1:25" x14ac:dyDescent="0.25">
      <c r="A1007">
        <f>'Page 1 - General Information'!$G$12</f>
        <v>118403302</v>
      </c>
      <c r="B1007" t="str">
        <f>'Page 1 - General Information'!$G$16</f>
        <v>8334</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8334</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8334</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8334</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8334</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8334</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8334</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8334</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8334</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8334</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8334</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8334</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8334</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8334</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8334</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8334</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8334</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8334</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8334</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8334</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8334</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8334</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8334</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8334</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8334</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8334</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8334</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8334</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8334</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8334</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8334</v>
      </c>
      <c r="C1037" s="395" t="s">
        <v>168</v>
      </c>
      <c r="D1037"/>
      <c r="E1037"/>
      <c r="F1037"/>
      <c r="G1037"/>
      <c r="H1037"/>
      <c r="I1037"/>
      <c r="J1037"/>
      <c r="K1037"/>
      <c r="L1037"/>
      <c r="M1037"/>
      <c r="N1037" t="s">
        <v>665</v>
      </c>
      <c r="O1037" s="399"/>
      <c r="P1037"/>
      <c r="Q1037"/>
      <c r="R1037" s="399" t="s">
        <v>666</v>
      </c>
      <c r="S1037" t="s">
        <v>1207</v>
      </c>
      <c r="T1037"/>
      <c r="U1037"/>
      <c r="V1037" s="396">
        <f>INDEX('Page 2 - Team Information'!$K$14:$AP$184,Y1037,X1037)</f>
        <v>0</v>
      </c>
      <c r="W1037"/>
      <c r="X1037" s="397">
        <v>5</v>
      </c>
      <c r="Y1037" s="397">
        <v>37</v>
      </c>
    </row>
    <row r="1038" spans="1:25" x14ac:dyDescent="0.25">
      <c r="A1038">
        <f>'Page 1 - General Information'!$G$12</f>
        <v>118403302</v>
      </c>
      <c r="B1038" t="str">
        <f>'Page 1 - General Information'!$G$16</f>
        <v>8334</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8334</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8334</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
      </c>
      <c r="U1040"/>
      <c r="V1040"/>
      <c r="W1040"/>
      <c r="X1040" s="397">
        <v>9</v>
      </c>
      <c r="Y1040" s="397">
        <v>37</v>
      </c>
    </row>
    <row r="1041" spans="1:25" x14ac:dyDescent="0.25">
      <c r="A1041">
        <f>'Page 1 - General Information'!$G$12</f>
        <v>118403302</v>
      </c>
      <c r="B1041" t="str">
        <f>'Page 1 - General Information'!$G$16</f>
        <v>8334</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8334</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8334</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8334</v>
      </c>
      <c r="C1044" s="395" t="s">
        <v>168</v>
      </c>
      <c r="D1044"/>
      <c r="E1044"/>
      <c r="F1044"/>
      <c r="G1044"/>
      <c r="H1044"/>
      <c r="I1044"/>
      <c r="J1044"/>
      <c r="K1044"/>
      <c r="L1044"/>
      <c r="M1044"/>
      <c r="N1044" t="s">
        <v>169</v>
      </c>
      <c r="O1044" s="396">
        <f>INDEX('Page 2 - Team Information'!$K$14:$AP$184,Y1044,X1044)</f>
        <v>0</v>
      </c>
      <c r="P1044"/>
      <c r="Q1044"/>
      <c r="R1044"/>
      <c r="S1044" t="s">
        <v>1214</v>
      </c>
      <c r="T1044"/>
      <c r="U1044"/>
      <c r="V1044"/>
      <c r="W1044"/>
      <c r="X1044" s="397">
        <v>14</v>
      </c>
      <c r="Y1044" s="397">
        <v>37</v>
      </c>
    </row>
    <row r="1045" spans="1:25" x14ac:dyDescent="0.25">
      <c r="A1045">
        <f>'Page 1 - General Information'!$G$12</f>
        <v>118403302</v>
      </c>
      <c r="B1045" t="str">
        <f>'Page 1 - General Information'!$G$16</f>
        <v>8334</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8334</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8334</v>
      </c>
      <c r="C1047" s="395" t="s">
        <v>168</v>
      </c>
      <c r="D1047"/>
      <c r="E1047"/>
      <c r="F1047"/>
      <c r="G1047"/>
      <c r="H1047"/>
      <c r="I1047"/>
      <c r="J1047"/>
      <c r="K1047"/>
      <c r="L1047"/>
      <c r="M1047"/>
      <c r="N1047" t="s">
        <v>169</v>
      </c>
      <c r="O1047" s="396">
        <f>INDEX('Page 2 - Team Information'!$K$14:$AP$184,Y1047,X1047)</f>
        <v>0</v>
      </c>
      <c r="P1047"/>
      <c r="Q1047"/>
      <c r="R1047"/>
      <c r="S1047" t="s">
        <v>1217</v>
      </c>
      <c r="T1047"/>
      <c r="U1047"/>
      <c r="V1047"/>
      <c r="W1047"/>
      <c r="X1047" s="397">
        <v>17</v>
      </c>
      <c r="Y1047" s="397">
        <v>37</v>
      </c>
    </row>
    <row r="1048" spans="1:25" x14ac:dyDescent="0.25">
      <c r="A1048">
        <f>'Page 1 - General Information'!$G$12</f>
        <v>118403302</v>
      </c>
      <c r="B1048" t="str">
        <f>'Page 1 - General Information'!$G$16</f>
        <v>8334</v>
      </c>
      <c r="C1048" s="395" t="s">
        <v>168</v>
      </c>
      <c r="D1048"/>
      <c r="E1048"/>
      <c r="F1048"/>
      <c r="G1048"/>
      <c r="H1048"/>
      <c r="I1048"/>
      <c r="J1048"/>
      <c r="K1048"/>
      <c r="L1048"/>
      <c r="M1048"/>
      <c r="N1048" t="s">
        <v>169</v>
      </c>
      <c r="O1048" s="396">
        <f>INDEX('Page 2 - Team Information'!$K$14:$AP$184,Y1048,X1048)</f>
        <v>0</v>
      </c>
      <c r="P1048"/>
      <c r="Q1048"/>
      <c r="R1048"/>
      <c r="S1048" t="s">
        <v>1218</v>
      </c>
      <c r="T1048"/>
      <c r="U1048"/>
      <c r="V1048"/>
      <c r="W1048"/>
      <c r="X1048" s="397">
        <v>19</v>
      </c>
      <c r="Y1048" s="397">
        <v>37</v>
      </c>
    </row>
    <row r="1049" spans="1:25" x14ac:dyDescent="0.25">
      <c r="A1049">
        <f>'Page 1 - General Information'!$G$12</f>
        <v>118403302</v>
      </c>
      <c r="B1049" t="str">
        <f>'Page 1 - General Information'!$G$16</f>
        <v>8334</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8334</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8334</v>
      </c>
      <c r="C1051" s="395" t="s">
        <v>168</v>
      </c>
      <c r="D1051"/>
      <c r="E1051"/>
      <c r="F1051"/>
      <c r="G1051"/>
      <c r="H1051"/>
      <c r="I1051"/>
      <c r="J1051"/>
      <c r="K1051"/>
      <c r="L1051"/>
      <c r="M1051"/>
      <c r="N1051" t="s">
        <v>169</v>
      </c>
      <c r="O1051" s="396">
        <f>INDEX('Page 2 - Team Information'!$K$14:$AP$184,Y1051,X1051)</f>
        <v>0</v>
      </c>
      <c r="P1051"/>
      <c r="Q1051"/>
      <c r="R1051"/>
      <c r="S1051" t="s">
        <v>1221</v>
      </c>
      <c r="T1051"/>
      <c r="U1051"/>
      <c r="V1051"/>
      <c r="W1051"/>
      <c r="X1051" s="397">
        <v>22</v>
      </c>
      <c r="Y1051" s="397">
        <v>37</v>
      </c>
    </row>
    <row r="1052" spans="1:25" x14ac:dyDescent="0.25">
      <c r="A1052">
        <f>'Page 1 - General Information'!$G$12</f>
        <v>118403302</v>
      </c>
      <c r="B1052" t="str">
        <f>'Page 1 - General Information'!$G$16</f>
        <v>8334</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8334</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8334</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8334</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8334</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8334</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8334</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8334</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8334</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8334</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8334</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8334</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8334</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8334</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8334</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8334</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8334</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8334</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8334</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8334</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8334</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8334</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8334</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8334</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8334</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8334</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8334</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8334</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8334</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8334</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8334</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8334</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8334</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8334</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8334</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8334</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8334</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8334</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8334</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8334</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8334</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8334</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8334</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8334</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8334</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8334</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8334</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8334</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8334</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8334</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8334</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8334</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8334</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8334</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8334</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8334</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8334</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8334</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8334</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8334</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8334</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8334</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8334</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8334</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8334</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8334</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8334</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8334</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8334</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8334</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8334</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8334</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8334</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8334</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8334</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8334</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8334</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8334</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8334</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8334</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8334</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8334</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8334</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8334</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8334</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8334</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8334</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8334</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8334</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8334</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8334</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8334</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8334</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8334</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8334</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8334</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8334</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8334</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8334</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8334</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8334</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8334</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8334</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8334</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8334</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8334</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8334</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8334</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8334</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8334</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8334</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8334</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8334</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8334</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8334</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8334</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8334</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8334</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8334</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8334</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8334</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8334</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8334</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8334</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8334</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8334</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8334</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8334</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8334</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8334</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8334</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8334</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8334</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8334</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8334</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8334</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8334</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8334</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8334</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8334</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8334</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8334</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8334</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8334</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8334</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8334</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8334</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8334</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8334</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8334</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8334</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8334</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8334</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8334</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8334</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8334</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8334</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8334</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8334</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8334</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8334</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8334</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8334</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8334</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8334</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8334</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8334</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8334</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8334</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2001-06-30</v>
      </c>
      <c r="U1220"/>
      <c r="V1220"/>
      <c r="W1220"/>
      <c r="X1220" s="397">
        <v>9</v>
      </c>
      <c r="Y1220" s="397">
        <v>49</v>
      </c>
    </row>
    <row r="1221" spans="1:25" x14ac:dyDescent="0.25">
      <c r="A1221">
        <f>'Page 1 - General Information'!$G$12</f>
        <v>118403302</v>
      </c>
      <c r="B1221" t="str">
        <f>'Page 1 - General Information'!$G$16</f>
        <v>8334</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8334</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2013-06-30</v>
      </c>
      <c r="U1222"/>
      <c r="V1222"/>
      <c r="W1222"/>
      <c r="X1222" s="397">
        <v>11</v>
      </c>
      <c r="Y1222" s="397">
        <v>49</v>
      </c>
    </row>
    <row r="1223" spans="1:25" x14ac:dyDescent="0.25">
      <c r="A1223">
        <f>'Page 1 - General Information'!$G$12</f>
        <v>118403302</v>
      </c>
      <c r="B1223" t="str">
        <f>'Page 1 - General Information'!$G$16</f>
        <v>8334</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8334</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8334</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8334</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8334</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8334</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8334</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8334</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8334</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8334</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8334</v>
      </c>
      <c r="C1233" s="395" t="s">
        <v>168</v>
      </c>
      <c r="D1233"/>
      <c r="E1233"/>
      <c r="F1233"/>
      <c r="G1233"/>
      <c r="H1233"/>
      <c r="I1233"/>
      <c r="J1233"/>
      <c r="K1233"/>
      <c r="L1233"/>
      <c r="M1233"/>
      <c r="N1233" t="s">
        <v>665</v>
      </c>
      <c r="O1233" s="399"/>
      <c r="P1233"/>
      <c r="Q1233"/>
      <c r="R1233" s="399" t="s">
        <v>666</v>
      </c>
      <c r="S1233" t="s">
        <v>1403</v>
      </c>
      <c r="T1233"/>
      <c r="U1233"/>
      <c r="V1233" s="396" t="str">
        <f>INDEX('Page 2 - Team Information'!$K$14:$AP$184,Y1233,X1233)</f>
        <v xml:space="preserve">Yes </v>
      </c>
      <c r="W1233"/>
      <c r="X1233" s="397">
        <v>6</v>
      </c>
      <c r="Y1233" s="397">
        <v>50</v>
      </c>
    </row>
    <row r="1234" spans="1:25" x14ac:dyDescent="0.25">
      <c r="A1234">
        <f>'Page 1 - General Information'!$G$12</f>
        <v>118403302</v>
      </c>
      <c r="B1234" t="str">
        <f>'Page 1 - General Information'!$G$16</f>
        <v>8334</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8334</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2001-06-30</v>
      </c>
      <c r="U1235"/>
      <c r="V1235"/>
      <c r="W1235"/>
      <c r="X1235" s="397">
        <v>9</v>
      </c>
      <c r="Y1235" s="397">
        <v>50</v>
      </c>
    </row>
    <row r="1236" spans="1:25" x14ac:dyDescent="0.25">
      <c r="A1236">
        <f>'Page 1 - General Information'!$G$12</f>
        <v>118403302</v>
      </c>
      <c r="B1236" t="str">
        <f>'Page 1 - General Information'!$G$16</f>
        <v>8334</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8334</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8334</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8334</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8334</v>
      </c>
      <c r="C1240" s="395" t="s">
        <v>168</v>
      </c>
      <c r="D1240"/>
      <c r="E1240"/>
      <c r="F1240"/>
      <c r="G1240"/>
      <c r="H1240"/>
      <c r="I1240"/>
      <c r="J1240"/>
      <c r="K1240"/>
      <c r="L1240"/>
      <c r="M1240"/>
      <c r="N1240" t="s">
        <v>169</v>
      </c>
      <c r="O1240" s="396">
        <f>INDEX('Page 2 - Team Information'!$K$14:$AP$184,Y1240,X1240)</f>
        <v>18</v>
      </c>
      <c r="P1240"/>
      <c r="Q1240"/>
      <c r="R1240"/>
      <c r="S1240" t="s">
        <v>1410</v>
      </c>
      <c r="T1240"/>
      <c r="U1240"/>
      <c r="V1240"/>
      <c r="W1240"/>
      <c r="X1240" s="397">
        <v>15</v>
      </c>
      <c r="Y1240" s="397">
        <v>50</v>
      </c>
    </row>
    <row r="1241" spans="1:25" x14ac:dyDescent="0.25">
      <c r="A1241">
        <f>'Page 1 - General Information'!$G$12</f>
        <v>118403302</v>
      </c>
      <c r="B1241" t="str">
        <f>'Page 1 - General Information'!$G$16</f>
        <v>8334</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8334</v>
      </c>
      <c r="C1242" s="395" t="s">
        <v>168</v>
      </c>
      <c r="D1242"/>
      <c r="E1242"/>
      <c r="F1242"/>
      <c r="G1242"/>
      <c r="H1242"/>
      <c r="I1242"/>
      <c r="J1242"/>
      <c r="K1242"/>
      <c r="L1242"/>
      <c r="M1242"/>
      <c r="N1242" t="s">
        <v>169</v>
      </c>
      <c r="O1242" s="396">
        <f>INDEX('Page 2 - Team Information'!$K$14:$AP$184,Y1242,X1242)</f>
        <v>18</v>
      </c>
      <c r="P1242"/>
      <c r="Q1242"/>
      <c r="R1242"/>
      <c r="S1242" t="s">
        <v>1412</v>
      </c>
      <c r="T1242"/>
      <c r="U1242"/>
      <c r="V1242"/>
      <c r="W1242"/>
      <c r="X1242" s="397">
        <v>17</v>
      </c>
      <c r="Y1242" s="397">
        <v>50</v>
      </c>
    </row>
    <row r="1243" spans="1:25" x14ac:dyDescent="0.25">
      <c r="A1243">
        <f>'Page 1 - General Information'!$G$12</f>
        <v>118403302</v>
      </c>
      <c r="B1243" t="str">
        <f>'Page 1 - General Information'!$G$16</f>
        <v>8334</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8334</v>
      </c>
      <c r="C1244" s="395" t="s">
        <v>168</v>
      </c>
      <c r="D1244"/>
      <c r="E1244"/>
      <c r="F1244"/>
      <c r="G1244"/>
      <c r="H1244"/>
      <c r="I1244"/>
      <c r="J1244"/>
      <c r="K1244"/>
      <c r="L1244"/>
      <c r="M1244"/>
      <c r="N1244" t="s">
        <v>169</v>
      </c>
      <c r="O1244" s="396">
        <f>INDEX('Page 2 - Team Information'!$K$14:$AP$184,Y1244,X1244)</f>
        <v>18</v>
      </c>
      <c r="P1244"/>
      <c r="Q1244"/>
      <c r="R1244"/>
      <c r="S1244" t="s">
        <v>1414</v>
      </c>
      <c r="T1244"/>
      <c r="U1244"/>
      <c r="V1244"/>
      <c r="W1244"/>
      <c r="X1244" s="397">
        <v>20</v>
      </c>
      <c r="Y1244" s="397">
        <v>50</v>
      </c>
    </row>
    <row r="1245" spans="1:25" x14ac:dyDescent="0.25">
      <c r="A1245">
        <f>'Page 1 - General Information'!$G$12</f>
        <v>118403302</v>
      </c>
      <c r="B1245" t="str">
        <f>'Page 1 - General Information'!$G$16</f>
        <v>8334</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8334</v>
      </c>
      <c r="C1246" s="395" t="s">
        <v>168</v>
      </c>
      <c r="D1246"/>
      <c r="E1246"/>
      <c r="F1246"/>
      <c r="G1246"/>
      <c r="H1246"/>
      <c r="I1246"/>
      <c r="J1246"/>
      <c r="K1246"/>
      <c r="L1246"/>
      <c r="M1246"/>
      <c r="N1246" t="s">
        <v>169</v>
      </c>
      <c r="O1246" s="396">
        <f>INDEX('Page 2 - Team Information'!$K$14:$AP$184,Y1246,X1246)</f>
        <v>18</v>
      </c>
      <c r="P1246"/>
      <c r="Q1246"/>
      <c r="R1246"/>
      <c r="S1246" t="s">
        <v>1416</v>
      </c>
      <c r="T1246"/>
      <c r="U1246"/>
      <c r="V1246"/>
      <c r="W1246"/>
      <c r="X1246" s="397">
        <v>22</v>
      </c>
      <c r="Y1246" s="397">
        <v>50</v>
      </c>
    </row>
    <row r="1247" spans="1:25" x14ac:dyDescent="0.25">
      <c r="A1247">
        <f>'Page 1 - General Information'!$G$12</f>
        <v>118403302</v>
      </c>
      <c r="B1247" t="str">
        <f>'Page 1 - General Information'!$G$16</f>
        <v>8334</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8334</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8334</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8334</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8334</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8334</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8334</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8334</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8334</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8334</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8334</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8334</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8334</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8334</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8334</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8334</v>
      </c>
      <c r="C1262" s="395" t="s">
        <v>168</v>
      </c>
      <c r="D1262"/>
      <c r="E1262"/>
      <c r="F1262"/>
      <c r="G1262"/>
      <c r="H1262"/>
      <c r="I1262"/>
      <c r="J1262"/>
      <c r="K1262"/>
      <c r="L1262"/>
      <c r="M1262"/>
      <c r="N1262" t="s">
        <v>665</v>
      </c>
      <c r="O1262" s="399"/>
      <c r="P1262"/>
      <c r="Q1262"/>
      <c r="R1262" s="399" t="s">
        <v>666</v>
      </c>
      <c r="S1262" t="s">
        <v>1432</v>
      </c>
      <c r="T1262"/>
      <c r="U1262"/>
      <c r="V1262" s="396" t="str">
        <f>INDEX('Page 2 - Team Information'!$K$14:$AP$184,Y1262,X1262)</f>
        <v xml:space="preserve">Yes </v>
      </c>
      <c r="W1262"/>
      <c r="X1262" s="397">
        <v>5</v>
      </c>
      <c r="Y1262" s="397">
        <v>52</v>
      </c>
    </row>
    <row r="1263" spans="1:25" x14ac:dyDescent="0.25">
      <c r="A1263">
        <f>'Page 1 - General Information'!$G$12</f>
        <v>118403302</v>
      </c>
      <c r="B1263" t="str">
        <f>'Page 1 - General Information'!$G$16</f>
        <v>8334</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8334</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8334</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2001-06-30</v>
      </c>
      <c r="U1265"/>
      <c r="V1265"/>
      <c r="W1265"/>
      <c r="X1265" s="397">
        <v>9</v>
      </c>
      <c r="Y1265" s="397">
        <v>52</v>
      </c>
    </row>
    <row r="1266" spans="1:25" x14ac:dyDescent="0.25">
      <c r="A1266">
        <f>'Page 1 - General Information'!$G$12</f>
        <v>118403302</v>
      </c>
      <c r="B1266" t="str">
        <f>'Page 1 - General Information'!$G$16</f>
        <v>8334</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8334</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8334</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8334</v>
      </c>
      <c r="C1269" s="395" t="s">
        <v>168</v>
      </c>
      <c r="D1269"/>
      <c r="E1269"/>
      <c r="F1269"/>
      <c r="G1269"/>
      <c r="H1269"/>
      <c r="I1269"/>
      <c r="J1269"/>
      <c r="K1269"/>
      <c r="L1269"/>
      <c r="M1269"/>
      <c r="N1269" t="s">
        <v>169</v>
      </c>
      <c r="O1269" s="396">
        <f>INDEX('Page 2 - Team Information'!$K$14:$AP$184,Y1269,X1269)</f>
        <v>7</v>
      </c>
      <c r="P1269"/>
      <c r="Q1269"/>
      <c r="R1269"/>
      <c r="S1269" t="s">
        <v>1439</v>
      </c>
      <c r="T1269"/>
      <c r="U1269"/>
      <c r="V1269"/>
      <c r="W1269"/>
      <c r="X1269" s="397">
        <v>14</v>
      </c>
      <c r="Y1269" s="397">
        <v>52</v>
      </c>
    </row>
    <row r="1270" spans="1:25" x14ac:dyDescent="0.25">
      <c r="A1270">
        <f>'Page 1 - General Information'!$G$12</f>
        <v>118403302</v>
      </c>
      <c r="B1270" t="str">
        <f>'Page 1 - General Information'!$G$16</f>
        <v>8334</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8334</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8334</v>
      </c>
      <c r="C1272" s="395" t="s">
        <v>168</v>
      </c>
      <c r="D1272"/>
      <c r="E1272"/>
      <c r="F1272"/>
      <c r="G1272"/>
      <c r="H1272"/>
      <c r="I1272"/>
      <c r="J1272"/>
      <c r="K1272"/>
      <c r="L1272"/>
      <c r="M1272"/>
      <c r="N1272" t="s">
        <v>169</v>
      </c>
      <c r="O1272" s="396">
        <f>INDEX('Page 2 - Team Information'!$K$14:$AP$184,Y1272,X1272)</f>
        <v>7</v>
      </c>
      <c r="P1272"/>
      <c r="Q1272"/>
      <c r="R1272"/>
      <c r="S1272" t="s">
        <v>1442</v>
      </c>
      <c r="T1272"/>
      <c r="U1272"/>
      <c r="V1272"/>
      <c r="W1272"/>
      <c r="X1272" s="397">
        <v>17</v>
      </c>
      <c r="Y1272" s="397">
        <v>52</v>
      </c>
    </row>
    <row r="1273" spans="1:25" x14ac:dyDescent="0.25">
      <c r="A1273">
        <f>'Page 1 - General Information'!$G$12</f>
        <v>118403302</v>
      </c>
      <c r="B1273" t="str">
        <f>'Page 1 - General Information'!$G$16</f>
        <v>8334</v>
      </c>
      <c r="C1273" s="395" t="s">
        <v>168</v>
      </c>
      <c r="D1273"/>
      <c r="E1273"/>
      <c r="F1273"/>
      <c r="G1273"/>
      <c r="H1273"/>
      <c r="I1273"/>
      <c r="J1273"/>
      <c r="K1273"/>
      <c r="L1273"/>
      <c r="M1273"/>
      <c r="N1273" t="s">
        <v>169</v>
      </c>
      <c r="O1273" s="396">
        <f>INDEX('Page 2 - Team Information'!$K$14:$AP$184,Y1273,X1273)</f>
        <v>7</v>
      </c>
      <c r="P1273"/>
      <c r="Q1273"/>
      <c r="R1273"/>
      <c r="S1273" t="s">
        <v>1443</v>
      </c>
      <c r="T1273"/>
      <c r="U1273"/>
      <c r="V1273"/>
      <c r="W1273"/>
      <c r="X1273" s="397">
        <v>19</v>
      </c>
      <c r="Y1273" s="397">
        <v>52</v>
      </c>
    </row>
    <row r="1274" spans="1:25" x14ac:dyDescent="0.25">
      <c r="A1274">
        <f>'Page 1 - General Information'!$G$12</f>
        <v>118403302</v>
      </c>
      <c r="B1274" t="str">
        <f>'Page 1 - General Information'!$G$16</f>
        <v>8334</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8334</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8334</v>
      </c>
      <c r="C1276" s="395" t="s">
        <v>168</v>
      </c>
      <c r="D1276"/>
      <c r="E1276"/>
      <c r="F1276"/>
      <c r="G1276"/>
      <c r="H1276"/>
      <c r="I1276"/>
      <c r="J1276"/>
      <c r="K1276"/>
      <c r="L1276"/>
      <c r="M1276"/>
      <c r="N1276" t="s">
        <v>169</v>
      </c>
      <c r="O1276" s="396">
        <f>INDEX('Page 2 - Team Information'!$K$14:$AP$184,Y1276,X1276)</f>
        <v>7</v>
      </c>
      <c r="P1276"/>
      <c r="Q1276"/>
      <c r="R1276"/>
      <c r="S1276" t="s">
        <v>1446</v>
      </c>
      <c r="T1276"/>
      <c r="U1276"/>
      <c r="V1276"/>
      <c r="W1276"/>
      <c r="X1276" s="397">
        <v>22</v>
      </c>
      <c r="Y1276" s="397">
        <v>52</v>
      </c>
    </row>
    <row r="1277" spans="1:25" x14ac:dyDescent="0.25">
      <c r="A1277">
        <f>'Page 1 - General Information'!$G$12</f>
        <v>118403302</v>
      </c>
      <c r="B1277" t="str">
        <f>'Page 1 - General Information'!$G$16</f>
        <v>8334</v>
      </c>
      <c r="C1277" s="395" t="s">
        <v>168</v>
      </c>
      <c r="D1277"/>
      <c r="E1277"/>
      <c r="F1277"/>
      <c r="G1277"/>
      <c r="H1277"/>
      <c r="I1277"/>
      <c r="J1277"/>
      <c r="K1277"/>
      <c r="L1277"/>
      <c r="M1277"/>
      <c r="N1277" t="s">
        <v>665</v>
      </c>
      <c r="O1277" s="399"/>
      <c r="P1277"/>
      <c r="Q1277"/>
      <c r="R1277" s="399" t="s">
        <v>666</v>
      </c>
      <c r="S1277" t="s">
        <v>1447</v>
      </c>
      <c r="T1277"/>
      <c r="U1277"/>
      <c r="V1277" s="396" t="str">
        <f>INDEX('Page 2 - Team Information'!$K$14:$AP$184,Y1277,X1277)</f>
        <v xml:space="preserve">Yes </v>
      </c>
      <c r="W1277"/>
      <c r="X1277" s="397">
        <v>5</v>
      </c>
      <c r="Y1277" s="397">
        <v>53</v>
      </c>
    </row>
    <row r="1278" spans="1:25" x14ac:dyDescent="0.25">
      <c r="A1278">
        <f>'Page 1 - General Information'!$G$12</f>
        <v>118403302</v>
      </c>
      <c r="B1278" t="str">
        <f>'Page 1 - General Information'!$G$16</f>
        <v>8334</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8334</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8334</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2001-06-30</v>
      </c>
      <c r="U1280"/>
      <c r="V1280"/>
      <c r="W1280"/>
      <c r="X1280" s="397">
        <v>9</v>
      </c>
      <c r="Y1280" s="397">
        <v>53</v>
      </c>
    </row>
    <row r="1281" spans="1:25" x14ac:dyDescent="0.25">
      <c r="A1281">
        <f>'Page 1 - General Information'!$G$12</f>
        <v>118403302</v>
      </c>
      <c r="B1281" t="str">
        <f>'Page 1 - General Information'!$G$16</f>
        <v>8334</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8334</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2009-06-30</v>
      </c>
      <c r="U1282"/>
      <c r="V1282"/>
      <c r="W1282"/>
      <c r="X1282" s="397">
        <v>11</v>
      </c>
      <c r="Y1282" s="397">
        <v>53</v>
      </c>
    </row>
    <row r="1283" spans="1:25" x14ac:dyDescent="0.25">
      <c r="A1283">
        <f>'Page 1 - General Information'!$G$12</f>
        <v>118403302</v>
      </c>
      <c r="B1283" t="str">
        <f>'Page 1 - General Information'!$G$16</f>
        <v>8334</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2014-06-30</v>
      </c>
      <c r="U1283"/>
      <c r="V1283"/>
      <c r="W1283"/>
      <c r="X1283" s="397">
        <v>12</v>
      </c>
      <c r="Y1283" s="397">
        <v>53</v>
      </c>
    </row>
    <row r="1284" spans="1:25" x14ac:dyDescent="0.25">
      <c r="A1284">
        <f>'Page 1 - General Information'!$G$12</f>
        <v>118403302</v>
      </c>
      <c r="B1284" t="str">
        <f>'Page 1 - General Information'!$G$16</f>
        <v>8334</v>
      </c>
      <c r="C1284" s="395" t="s">
        <v>168</v>
      </c>
      <c r="D1284"/>
      <c r="E1284"/>
      <c r="F1284"/>
      <c r="G1284"/>
      <c r="H1284"/>
      <c r="I1284"/>
      <c r="J1284"/>
      <c r="K1284"/>
      <c r="L1284"/>
      <c r="M1284"/>
      <c r="N1284" t="s">
        <v>169</v>
      </c>
      <c r="O1284" s="396">
        <f>INDEX('Page 2 - Team Information'!$K$14:$AP$184,Y1284,X1284)</f>
        <v>8</v>
      </c>
      <c r="P1284"/>
      <c r="Q1284"/>
      <c r="R1284"/>
      <c r="S1284" t="s">
        <v>1454</v>
      </c>
      <c r="T1284"/>
      <c r="U1284"/>
      <c r="V1284"/>
      <c r="W1284"/>
      <c r="X1284" s="397">
        <v>14</v>
      </c>
      <c r="Y1284" s="397">
        <v>53</v>
      </c>
    </row>
    <row r="1285" spans="1:25" x14ac:dyDescent="0.25">
      <c r="A1285">
        <f>'Page 1 - General Information'!$G$12</f>
        <v>118403302</v>
      </c>
      <c r="B1285" t="str">
        <f>'Page 1 - General Information'!$G$16</f>
        <v>8334</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8334</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8334</v>
      </c>
      <c r="C1287" s="395" t="s">
        <v>168</v>
      </c>
      <c r="D1287"/>
      <c r="E1287"/>
      <c r="F1287"/>
      <c r="G1287"/>
      <c r="H1287"/>
      <c r="I1287"/>
      <c r="J1287"/>
      <c r="K1287"/>
      <c r="L1287"/>
      <c r="M1287"/>
      <c r="N1287" t="s">
        <v>169</v>
      </c>
      <c r="O1287" s="396">
        <f>INDEX('Page 2 - Team Information'!$K$14:$AP$184,Y1287,X1287)</f>
        <v>8</v>
      </c>
      <c r="P1287"/>
      <c r="Q1287"/>
      <c r="R1287"/>
      <c r="S1287" t="s">
        <v>1457</v>
      </c>
      <c r="T1287"/>
      <c r="U1287"/>
      <c r="V1287"/>
      <c r="W1287"/>
      <c r="X1287" s="397">
        <v>17</v>
      </c>
      <c r="Y1287" s="397">
        <v>53</v>
      </c>
    </row>
    <row r="1288" spans="1:25" x14ac:dyDescent="0.25">
      <c r="A1288">
        <f>'Page 1 - General Information'!$G$12</f>
        <v>118403302</v>
      </c>
      <c r="B1288" t="str">
        <f>'Page 1 - General Information'!$G$16</f>
        <v>8334</v>
      </c>
      <c r="C1288" s="395" t="s">
        <v>168</v>
      </c>
      <c r="D1288"/>
      <c r="E1288"/>
      <c r="F1288"/>
      <c r="G1288"/>
      <c r="H1288"/>
      <c r="I1288"/>
      <c r="J1288"/>
      <c r="K1288"/>
      <c r="L1288"/>
      <c r="M1288"/>
      <c r="N1288" t="s">
        <v>169</v>
      </c>
      <c r="O1288" s="396">
        <f>INDEX('Page 2 - Team Information'!$K$14:$AP$184,Y1288,X1288)</f>
        <v>8</v>
      </c>
      <c r="P1288"/>
      <c r="Q1288"/>
      <c r="R1288"/>
      <c r="S1288" t="s">
        <v>1458</v>
      </c>
      <c r="T1288"/>
      <c r="U1288"/>
      <c r="V1288"/>
      <c r="W1288"/>
      <c r="X1288" s="397">
        <v>19</v>
      </c>
      <c r="Y1288" s="397">
        <v>53</v>
      </c>
    </row>
    <row r="1289" spans="1:25" x14ac:dyDescent="0.25">
      <c r="A1289">
        <f>'Page 1 - General Information'!$G$12</f>
        <v>118403302</v>
      </c>
      <c r="B1289" t="str">
        <f>'Page 1 - General Information'!$G$16</f>
        <v>8334</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8334</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8334</v>
      </c>
      <c r="C1291" s="395" t="s">
        <v>168</v>
      </c>
      <c r="D1291"/>
      <c r="E1291"/>
      <c r="F1291"/>
      <c r="G1291"/>
      <c r="H1291"/>
      <c r="I1291"/>
      <c r="J1291"/>
      <c r="K1291"/>
      <c r="L1291"/>
      <c r="M1291"/>
      <c r="N1291" t="s">
        <v>169</v>
      </c>
      <c r="O1291" s="396">
        <f>INDEX('Page 2 - Team Information'!$K$14:$AP$184,Y1291,X1291)</f>
        <v>8</v>
      </c>
      <c r="P1291"/>
      <c r="Q1291"/>
      <c r="R1291"/>
      <c r="S1291" t="s">
        <v>1461</v>
      </c>
      <c r="T1291"/>
      <c r="U1291"/>
      <c r="V1291"/>
      <c r="W1291"/>
      <c r="X1291" s="397">
        <v>22</v>
      </c>
      <c r="Y1291" s="397">
        <v>53</v>
      </c>
    </row>
    <row r="1292" spans="1:25" x14ac:dyDescent="0.25">
      <c r="A1292">
        <f>'Page 1 - General Information'!$G$12</f>
        <v>118403302</v>
      </c>
      <c r="B1292" t="str">
        <f>'Page 1 - General Information'!$G$16</f>
        <v>8334</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8334</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8334</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8334</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8334</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8334</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8334</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8334</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8334</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8334</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8334</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8334</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8334</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8334</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8334</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8334</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8334</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8334</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8334</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8334</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8334</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8334</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8334</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8334</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8334</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8334</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8334</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8334</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8334</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8334</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8334</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8334</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8334</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8334</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8334</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8334</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8334</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8334</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8334</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8334</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8334</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8334</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8334</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8334</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8334</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8334</v>
      </c>
      <c r="C1337" s="395" t="s">
        <v>168</v>
      </c>
      <c r="D1337"/>
      <c r="E1337"/>
      <c r="F1337"/>
      <c r="G1337"/>
      <c r="H1337"/>
      <c r="I1337"/>
      <c r="J1337"/>
      <c r="K1337"/>
      <c r="L1337"/>
      <c r="M1337"/>
      <c r="N1337" t="s">
        <v>665</v>
      </c>
      <c r="O1337" s="399"/>
      <c r="P1337"/>
      <c r="Q1337"/>
      <c r="R1337" s="399" t="s">
        <v>666</v>
      </c>
      <c r="S1337" t="s">
        <v>1507</v>
      </c>
      <c r="T1337"/>
      <c r="U1337"/>
      <c r="V1337" s="396" t="str">
        <f>INDEX('Page 2 - Team Information'!$K$14:$AP$184,Y1337,X1337)</f>
        <v xml:space="preserve">Yes </v>
      </c>
      <c r="W1337"/>
      <c r="X1337" s="397">
        <v>5</v>
      </c>
      <c r="Y1337" s="397">
        <v>57</v>
      </c>
    </row>
    <row r="1338" spans="1:25" x14ac:dyDescent="0.25">
      <c r="A1338">
        <f>'Page 1 - General Information'!$G$12</f>
        <v>118403302</v>
      </c>
      <c r="B1338" t="str">
        <f>'Page 1 - General Information'!$G$16</f>
        <v>8334</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8334</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8334</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2001-06-30</v>
      </c>
      <c r="U1340"/>
      <c r="V1340"/>
      <c r="W1340"/>
      <c r="X1340" s="397">
        <v>9</v>
      </c>
      <c r="Y1340" s="397">
        <v>57</v>
      </c>
    </row>
    <row r="1341" spans="1:25" x14ac:dyDescent="0.25">
      <c r="A1341">
        <f>'Page 1 - General Information'!$G$12</f>
        <v>118403302</v>
      </c>
      <c r="B1341" t="str">
        <f>'Page 1 - General Information'!$G$16</f>
        <v>8334</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8334</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8334</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8334</v>
      </c>
      <c r="C1344" s="395" t="s">
        <v>168</v>
      </c>
      <c r="D1344"/>
      <c r="E1344"/>
      <c r="F1344"/>
      <c r="G1344"/>
      <c r="H1344"/>
      <c r="I1344"/>
      <c r="J1344"/>
      <c r="K1344"/>
      <c r="L1344"/>
      <c r="M1344"/>
      <c r="N1344" t="s">
        <v>169</v>
      </c>
      <c r="O1344" s="396">
        <f>INDEX('Page 2 - Team Information'!$K$14:$AP$184,Y1344,X1344)</f>
        <v>12</v>
      </c>
      <c r="P1344"/>
      <c r="Q1344"/>
      <c r="R1344"/>
      <c r="S1344" t="s">
        <v>1514</v>
      </c>
      <c r="T1344"/>
      <c r="U1344"/>
      <c r="V1344"/>
      <c r="W1344"/>
      <c r="X1344" s="397">
        <v>14</v>
      </c>
      <c r="Y1344" s="397">
        <v>57</v>
      </c>
    </row>
    <row r="1345" spans="1:25" x14ac:dyDescent="0.25">
      <c r="A1345">
        <f>'Page 1 - General Information'!$G$12</f>
        <v>118403302</v>
      </c>
      <c r="B1345" t="str">
        <f>'Page 1 - General Information'!$G$16</f>
        <v>8334</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8334</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8334</v>
      </c>
      <c r="C1347" s="395" t="s">
        <v>168</v>
      </c>
      <c r="D1347"/>
      <c r="E1347"/>
      <c r="F1347"/>
      <c r="G1347"/>
      <c r="H1347"/>
      <c r="I1347"/>
      <c r="J1347"/>
      <c r="K1347"/>
      <c r="L1347"/>
      <c r="M1347"/>
      <c r="N1347" t="s">
        <v>169</v>
      </c>
      <c r="O1347" s="396">
        <f>INDEX('Page 2 - Team Information'!$K$14:$AP$184,Y1347,X1347)</f>
        <v>12</v>
      </c>
      <c r="P1347"/>
      <c r="Q1347"/>
      <c r="R1347"/>
      <c r="S1347" t="s">
        <v>1517</v>
      </c>
      <c r="T1347"/>
      <c r="U1347"/>
      <c r="V1347"/>
      <c r="W1347"/>
      <c r="X1347" s="397">
        <v>17</v>
      </c>
      <c r="Y1347" s="397">
        <v>57</v>
      </c>
    </row>
    <row r="1348" spans="1:25" x14ac:dyDescent="0.25">
      <c r="A1348">
        <f>'Page 1 - General Information'!$G$12</f>
        <v>118403302</v>
      </c>
      <c r="B1348" t="str">
        <f>'Page 1 - General Information'!$G$16</f>
        <v>8334</v>
      </c>
      <c r="C1348" s="395" t="s">
        <v>168</v>
      </c>
      <c r="D1348"/>
      <c r="E1348"/>
      <c r="F1348"/>
      <c r="G1348"/>
      <c r="H1348"/>
      <c r="I1348"/>
      <c r="J1348"/>
      <c r="K1348"/>
      <c r="L1348"/>
      <c r="M1348"/>
      <c r="N1348" t="s">
        <v>169</v>
      </c>
      <c r="O1348" s="396">
        <f>INDEX('Page 2 - Team Information'!$K$14:$AP$184,Y1348,X1348)</f>
        <v>12</v>
      </c>
      <c r="P1348"/>
      <c r="Q1348"/>
      <c r="R1348"/>
      <c r="S1348" t="s">
        <v>1518</v>
      </c>
      <c r="T1348"/>
      <c r="U1348"/>
      <c r="V1348"/>
      <c r="W1348"/>
      <c r="X1348" s="397">
        <v>19</v>
      </c>
      <c r="Y1348" s="397">
        <v>57</v>
      </c>
    </row>
    <row r="1349" spans="1:25" x14ac:dyDescent="0.25">
      <c r="A1349">
        <f>'Page 1 - General Information'!$G$12</f>
        <v>118403302</v>
      </c>
      <c r="B1349" t="str">
        <f>'Page 1 - General Information'!$G$16</f>
        <v>8334</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8334</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8334</v>
      </c>
      <c r="C1351" s="395" t="s">
        <v>168</v>
      </c>
      <c r="D1351"/>
      <c r="E1351"/>
      <c r="F1351"/>
      <c r="G1351"/>
      <c r="H1351"/>
      <c r="I1351"/>
      <c r="J1351"/>
      <c r="K1351"/>
      <c r="L1351"/>
      <c r="M1351"/>
      <c r="N1351" t="s">
        <v>169</v>
      </c>
      <c r="O1351" s="396">
        <f>INDEX('Page 2 - Team Information'!$K$14:$AP$184,Y1351,X1351)</f>
        <v>12</v>
      </c>
      <c r="P1351"/>
      <c r="Q1351"/>
      <c r="R1351"/>
      <c r="S1351" t="s">
        <v>1521</v>
      </c>
      <c r="T1351"/>
      <c r="U1351"/>
      <c r="V1351"/>
      <c r="W1351"/>
      <c r="X1351" s="397">
        <v>22</v>
      </c>
      <c r="Y1351" s="397">
        <v>57</v>
      </c>
    </row>
    <row r="1352" spans="1:25" x14ac:dyDescent="0.25">
      <c r="A1352">
        <f>'Page 1 - General Information'!$G$12</f>
        <v>118403302</v>
      </c>
      <c r="B1352" t="str">
        <f>'Page 1 - General Information'!$G$16</f>
        <v>8334</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8334</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8334</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8334</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8334</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8334</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8334</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8334</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8334</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8334</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8334</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8334</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8334</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8334</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8334</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8334</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8334</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8334</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8334</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8334</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8334</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8334</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8334</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8334</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8334</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8334</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8334</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8334</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8334</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8334</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8334</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8334</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8334</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8334</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8334</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8334</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8334</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8334</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8334</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8334</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8334</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8334</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8334</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8334</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8334</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8334</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8334</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8334</v>
      </c>
      <c r="C1399" s="395" t="s">
        <v>168</v>
      </c>
      <c r="D1399"/>
      <c r="E1399"/>
      <c r="F1399"/>
      <c r="G1399"/>
      <c r="H1399"/>
      <c r="I1399"/>
      <c r="J1399"/>
      <c r="K1399"/>
      <c r="L1399"/>
      <c r="M1399"/>
      <c r="N1399" t="s">
        <v>665</v>
      </c>
      <c r="O1399" s="399"/>
      <c r="P1399"/>
      <c r="Q1399"/>
      <c r="R1399" s="399" t="s">
        <v>666</v>
      </c>
      <c r="S1399" t="s">
        <v>1569</v>
      </c>
      <c r="T1399"/>
      <c r="U1399"/>
      <c r="V1399" s="396" t="str">
        <f>INDEX('Page 2 - Team Information'!$K$14:$AP$184,Y1399,X1399)</f>
        <v xml:space="preserve">Yes </v>
      </c>
      <c r="W1399"/>
      <c r="X1399" s="397">
        <v>7</v>
      </c>
      <c r="Y1399" s="397">
        <v>61</v>
      </c>
    </row>
    <row r="1400" spans="1:25" x14ac:dyDescent="0.25">
      <c r="A1400">
        <f>'Page 1 - General Information'!$G$12</f>
        <v>118403302</v>
      </c>
      <c r="B1400" t="str">
        <f>'Page 1 - General Information'!$G$16</f>
        <v>8334</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2001-06-30</v>
      </c>
      <c r="U1400"/>
      <c r="V1400"/>
      <c r="W1400"/>
      <c r="X1400" s="397">
        <v>9</v>
      </c>
      <c r="Y1400" s="397">
        <v>61</v>
      </c>
    </row>
    <row r="1401" spans="1:25" x14ac:dyDescent="0.25">
      <c r="A1401">
        <f>'Page 1 - General Information'!$G$12</f>
        <v>118403302</v>
      </c>
      <c r="B1401" t="str">
        <f>'Page 1 - General Information'!$G$16</f>
        <v>8334</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8334</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8334</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8334</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8334</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8334</v>
      </c>
      <c r="C1406" s="395" t="s">
        <v>168</v>
      </c>
      <c r="D1406"/>
      <c r="E1406"/>
      <c r="F1406"/>
      <c r="G1406"/>
      <c r="H1406"/>
      <c r="I1406"/>
      <c r="J1406"/>
      <c r="K1406"/>
      <c r="L1406"/>
      <c r="M1406"/>
      <c r="N1406" t="s">
        <v>169</v>
      </c>
      <c r="O1406" s="396">
        <f>INDEX('Page 2 - Team Information'!$K$14:$AP$184,Y1406,X1406)</f>
        <v>10</v>
      </c>
      <c r="P1406"/>
      <c r="Q1406"/>
      <c r="R1406"/>
      <c r="S1406" t="s">
        <v>1576</v>
      </c>
      <c r="T1406"/>
      <c r="U1406"/>
      <c r="V1406"/>
      <c r="W1406"/>
      <c r="X1406" s="397">
        <v>16</v>
      </c>
      <c r="Y1406" s="397">
        <v>61</v>
      </c>
    </row>
    <row r="1407" spans="1:25" x14ac:dyDescent="0.25">
      <c r="A1407">
        <f>'Page 1 - General Information'!$G$12</f>
        <v>118403302</v>
      </c>
      <c r="B1407" t="str">
        <f>'Page 1 - General Information'!$G$16</f>
        <v>8334</v>
      </c>
      <c r="C1407" s="395" t="s">
        <v>168</v>
      </c>
      <c r="D1407"/>
      <c r="E1407"/>
      <c r="F1407"/>
      <c r="G1407"/>
      <c r="H1407"/>
      <c r="I1407"/>
      <c r="J1407"/>
      <c r="K1407"/>
      <c r="L1407"/>
      <c r="M1407"/>
      <c r="N1407" t="s">
        <v>169</v>
      </c>
      <c r="O1407" s="396">
        <f>INDEX('Page 2 - Team Information'!$K$14:$AP$184,Y1407,X1407)</f>
        <v>10</v>
      </c>
      <c r="P1407"/>
      <c r="Q1407"/>
      <c r="R1407"/>
      <c r="S1407" t="s">
        <v>1577</v>
      </c>
      <c r="T1407"/>
      <c r="U1407"/>
      <c r="V1407"/>
      <c r="W1407"/>
      <c r="X1407" s="397">
        <v>17</v>
      </c>
      <c r="Y1407" s="397">
        <v>61</v>
      </c>
    </row>
    <row r="1408" spans="1:25" x14ac:dyDescent="0.25">
      <c r="A1408">
        <f>'Page 1 - General Information'!$G$12</f>
        <v>118403302</v>
      </c>
      <c r="B1408" t="str">
        <f>'Page 1 - General Information'!$G$16</f>
        <v>8334</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8334</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8334</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8334</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8334</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8334</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8334</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8334</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8334</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8334</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8334</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8334</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8334</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8334</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8334</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8334</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8334</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8334</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8334</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8334</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8334</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8334</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8334</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8334</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8334</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8334</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8334</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8334</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8334</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8334</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8334</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8334</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8334</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8334</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8334</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8334</v>
      </c>
      <c r="C1443" s="395" t="s">
        <v>168</v>
      </c>
      <c r="D1443"/>
      <c r="E1443"/>
      <c r="F1443"/>
      <c r="G1443"/>
      <c r="H1443"/>
      <c r="I1443"/>
      <c r="J1443"/>
      <c r="K1443"/>
      <c r="L1443"/>
      <c r="M1443"/>
      <c r="N1443" t="s">
        <v>665</v>
      </c>
      <c r="O1443" s="399"/>
      <c r="P1443"/>
      <c r="Q1443"/>
      <c r="R1443" s="399" t="s">
        <v>666</v>
      </c>
      <c r="S1443" t="s">
        <v>1613</v>
      </c>
      <c r="T1443"/>
      <c r="U1443"/>
      <c r="V1443" s="396" t="str">
        <f>INDEX('Page 2 - Team Information'!$K$14:$AP$184,Y1443,X1443)</f>
        <v xml:space="preserve">Yes </v>
      </c>
      <c r="W1443"/>
      <c r="X1443" s="397">
        <v>6</v>
      </c>
      <c r="Y1443" s="397">
        <v>64</v>
      </c>
    </row>
    <row r="1444" spans="1:25" x14ac:dyDescent="0.25">
      <c r="A1444">
        <f>'Page 1 - General Information'!$G$12</f>
        <v>118403302</v>
      </c>
      <c r="B1444" t="str">
        <f>'Page 1 - General Information'!$G$16</f>
        <v>8334</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8334</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2001-06-30</v>
      </c>
      <c r="U1445"/>
      <c r="V1445"/>
      <c r="W1445"/>
      <c r="X1445" s="397">
        <v>9</v>
      </c>
      <c r="Y1445" s="397">
        <v>64</v>
      </c>
    </row>
    <row r="1446" spans="1:25" x14ac:dyDescent="0.25">
      <c r="A1446">
        <f>'Page 1 - General Information'!$G$12</f>
        <v>118403302</v>
      </c>
      <c r="B1446" t="str">
        <f>'Page 1 - General Information'!$G$16</f>
        <v>8334</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8334</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8334</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8334</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8334</v>
      </c>
      <c r="C1450" s="395" t="s">
        <v>168</v>
      </c>
      <c r="D1450"/>
      <c r="E1450"/>
      <c r="F1450"/>
      <c r="G1450"/>
      <c r="H1450"/>
      <c r="I1450"/>
      <c r="J1450"/>
      <c r="K1450"/>
      <c r="L1450"/>
      <c r="M1450"/>
      <c r="N1450" t="s">
        <v>169</v>
      </c>
      <c r="O1450" s="396">
        <f>INDEX('Page 2 - Team Information'!$K$14:$AP$184,Y1450,X1450)</f>
        <v>10</v>
      </c>
      <c r="P1450"/>
      <c r="Q1450"/>
      <c r="R1450"/>
      <c r="S1450" t="s">
        <v>1620</v>
      </c>
      <c r="T1450"/>
      <c r="U1450"/>
      <c r="V1450"/>
      <c r="W1450"/>
      <c r="X1450" s="397">
        <v>15</v>
      </c>
      <c r="Y1450" s="397">
        <v>64</v>
      </c>
    </row>
    <row r="1451" spans="1:25" x14ac:dyDescent="0.25">
      <c r="A1451">
        <f>'Page 1 - General Information'!$G$12</f>
        <v>118403302</v>
      </c>
      <c r="B1451" t="str">
        <f>'Page 1 - General Information'!$G$16</f>
        <v>8334</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8334</v>
      </c>
      <c r="C1452" s="395" t="s">
        <v>168</v>
      </c>
      <c r="D1452"/>
      <c r="E1452"/>
      <c r="F1452"/>
      <c r="G1452"/>
      <c r="H1452"/>
      <c r="I1452"/>
      <c r="J1452"/>
      <c r="K1452"/>
      <c r="L1452"/>
      <c r="M1452"/>
      <c r="N1452" t="s">
        <v>169</v>
      </c>
      <c r="O1452" s="396">
        <f>INDEX('Page 2 - Team Information'!$K$14:$AP$184,Y1452,X1452)</f>
        <v>10</v>
      </c>
      <c r="P1452"/>
      <c r="Q1452"/>
      <c r="R1452"/>
      <c r="S1452" t="s">
        <v>1622</v>
      </c>
      <c r="T1452"/>
      <c r="U1452"/>
      <c r="V1452"/>
      <c r="W1452"/>
      <c r="X1452" s="397">
        <v>17</v>
      </c>
      <c r="Y1452" s="397">
        <v>64</v>
      </c>
    </row>
    <row r="1453" spans="1:25" x14ac:dyDescent="0.25">
      <c r="A1453">
        <f>'Page 1 - General Information'!$G$12</f>
        <v>118403302</v>
      </c>
      <c r="B1453" t="str">
        <f>'Page 1 - General Information'!$G$16</f>
        <v>8334</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8334</v>
      </c>
      <c r="C1454" s="395" t="s">
        <v>168</v>
      </c>
      <c r="D1454"/>
      <c r="E1454"/>
      <c r="F1454"/>
      <c r="G1454"/>
      <c r="H1454"/>
      <c r="I1454"/>
      <c r="J1454"/>
      <c r="K1454"/>
      <c r="L1454"/>
      <c r="M1454"/>
      <c r="N1454" t="s">
        <v>169</v>
      </c>
      <c r="O1454" s="396">
        <f>INDEX('Page 2 - Team Information'!$K$14:$AP$184,Y1454,X1454)</f>
        <v>10</v>
      </c>
      <c r="P1454"/>
      <c r="Q1454"/>
      <c r="R1454"/>
      <c r="S1454" t="s">
        <v>1624</v>
      </c>
      <c r="T1454"/>
      <c r="U1454"/>
      <c r="V1454"/>
      <c r="W1454"/>
      <c r="X1454" s="397">
        <v>20</v>
      </c>
      <c r="Y1454" s="397">
        <v>64</v>
      </c>
    </row>
    <row r="1455" spans="1:25" x14ac:dyDescent="0.25">
      <c r="A1455">
        <f>'Page 1 - General Information'!$G$12</f>
        <v>118403302</v>
      </c>
      <c r="B1455" t="str">
        <f>'Page 1 - General Information'!$G$16</f>
        <v>8334</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8334</v>
      </c>
      <c r="C1456" s="395" t="s">
        <v>168</v>
      </c>
      <c r="D1456"/>
      <c r="E1456"/>
      <c r="F1456"/>
      <c r="G1456"/>
      <c r="H1456"/>
      <c r="I1456"/>
      <c r="J1456"/>
      <c r="K1456"/>
      <c r="L1456"/>
      <c r="M1456"/>
      <c r="N1456" t="s">
        <v>169</v>
      </c>
      <c r="O1456" s="396">
        <f>INDEX('Page 2 - Team Information'!$K$14:$AP$184,Y1456,X1456)</f>
        <v>10</v>
      </c>
      <c r="P1456"/>
      <c r="Q1456"/>
      <c r="R1456"/>
      <c r="S1456" t="s">
        <v>1626</v>
      </c>
      <c r="T1456"/>
      <c r="U1456"/>
      <c r="V1456"/>
      <c r="W1456"/>
      <c r="X1456" s="397">
        <v>22</v>
      </c>
      <c r="Y1456" s="397">
        <v>64</v>
      </c>
    </row>
    <row r="1457" spans="1:25" x14ac:dyDescent="0.25">
      <c r="A1457">
        <f>'Page 1 - General Information'!$G$12</f>
        <v>118403302</v>
      </c>
      <c r="B1457" t="str">
        <f>'Page 1 - General Information'!$G$16</f>
        <v>8334</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8334</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8334</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8334</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8334</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8334</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8334</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8334</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8334</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8334</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8334</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8334</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8334</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8334</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8334</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8334</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8334</v>
      </c>
      <c r="C1473" s="395" t="s">
        <v>168</v>
      </c>
      <c r="D1473"/>
      <c r="E1473"/>
      <c r="F1473"/>
      <c r="G1473"/>
      <c r="H1473"/>
      <c r="I1473"/>
      <c r="J1473"/>
      <c r="K1473"/>
      <c r="L1473"/>
      <c r="M1473"/>
      <c r="N1473" t="s">
        <v>665</v>
      </c>
      <c r="O1473" s="399"/>
      <c r="P1473"/>
      <c r="Q1473"/>
      <c r="R1473" s="399" t="s">
        <v>666</v>
      </c>
      <c r="S1473" t="s">
        <v>1643</v>
      </c>
      <c r="T1473"/>
      <c r="U1473"/>
      <c r="V1473" s="396" t="str">
        <f>INDEX('Page 2 - Team Information'!$K$14:$AP$184,Y1473,X1473)</f>
        <v xml:space="preserve">Yes </v>
      </c>
      <c r="W1473"/>
      <c r="X1473" s="397">
        <v>6</v>
      </c>
      <c r="Y1473" s="397">
        <v>66</v>
      </c>
    </row>
    <row r="1474" spans="1:25" x14ac:dyDescent="0.25">
      <c r="A1474">
        <f>'Page 1 - General Information'!$G$12</f>
        <v>118403302</v>
      </c>
      <c r="B1474" t="str">
        <f>'Page 1 - General Information'!$G$16</f>
        <v>8334</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8334</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2001-06-30</v>
      </c>
      <c r="U1475"/>
      <c r="V1475"/>
      <c r="W1475"/>
      <c r="X1475" s="397">
        <v>9</v>
      </c>
      <c r="Y1475" s="397">
        <v>66</v>
      </c>
    </row>
    <row r="1476" spans="1:25" x14ac:dyDescent="0.25">
      <c r="A1476">
        <f>'Page 1 - General Information'!$G$12</f>
        <v>118403302</v>
      </c>
      <c r="B1476" t="str">
        <f>'Page 1 - General Information'!$G$16</f>
        <v>8334</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8334</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8334</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8334</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8334</v>
      </c>
      <c r="C1480" s="395" t="s">
        <v>168</v>
      </c>
      <c r="D1480"/>
      <c r="E1480"/>
      <c r="F1480"/>
      <c r="G1480"/>
      <c r="H1480"/>
      <c r="I1480"/>
      <c r="J1480"/>
      <c r="K1480"/>
      <c r="L1480"/>
      <c r="M1480"/>
      <c r="N1480" t="s">
        <v>169</v>
      </c>
      <c r="O1480" s="396">
        <f>INDEX('Page 2 - Team Information'!$K$14:$AP$184,Y1480,X1480)</f>
        <v>18</v>
      </c>
      <c r="P1480"/>
      <c r="Q1480"/>
      <c r="R1480"/>
      <c r="S1480" t="s">
        <v>1650</v>
      </c>
      <c r="T1480"/>
      <c r="U1480"/>
      <c r="V1480"/>
      <c r="W1480"/>
      <c r="X1480" s="397">
        <v>15</v>
      </c>
      <c r="Y1480" s="397">
        <v>66</v>
      </c>
    </row>
    <row r="1481" spans="1:25" x14ac:dyDescent="0.25">
      <c r="A1481">
        <f>'Page 1 - General Information'!$G$12</f>
        <v>118403302</v>
      </c>
      <c r="B1481" t="str">
        <f>'Page 1 - General Information'!$G$16</f>
        <v>8334</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8334</v>
      </c>
      <c r="C1482" s="395" t="s">
        <v>168</v>
      </c>
      <c r="D1482"/>
      <c r="E1482"/>
      <c r="F1482"/>
      <c r="G1482"/>
      <c r="H1482"/>
      <c r="I1482"/>
      <c r="J1482"/>
      <c r="K1482"/>
      <c r="L1482"/>
      <c r="M1482"/>
      <c r="N1482" t="s">
        <v>169</v>
      </c>
      <c r="O1482" s="396">
        <f>INDEX('Page 2 - Team Information'!$K$14:$AP$184,Y1482,X1482)</f>
        <v>18</v>
      </c>
      <c r="P1482"/>
      <c r="Q1482"/>
      <c r="R1482"/>
      <c r="S1482" t="s">
        <v>1652</v>
      </c>
      <c r="T1482"/>
      <c r="U1482"/>
      <c r="V1482"/>
      <c r="W1482"/>
      <c r="X1482" s="397">
        <v>17</v>
      </c>
      <c r="Y1482" s="397">
        <v>66</v>
      </c>
    </row>
    <row r="1483" spans="1:25" x14ac:dyDescent="0.25">
      <c r="A1483">
        <f>'Page 1 - General Information'!$G$12</f>
        <v>118403302</v>
      </c>
      <c r="B1483" t="str">
        <f>'Page 1 - General Information'!$G$16</f>
        <v>8334</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8334</v>
      </c>
      <c r="C1484" s="395" t="s">
        <v>168</v>
      </c>
      <c r="D1484"/>
      <c r="E1484"/>
      <c r="F1484"/>
      <c r="G1484"/>
      <c r="H1484"/>
      <c r="I1484"/>
      <c r="J1484"/>
      <c r="K1484"/>
      <c r="L1484"/>
      <c r="M1484"/>
      <c r="N1484" t="s">
        <v>169</v>
      </c>
      <c r="O1484" s="396">
        <f>INDEX('Page 2 - Team Information'!$K$14:$AP$184,Y1484,X1484)</f>
        <v>18</v>
      </c>
      <c r="P1484"/>
      <c r="Q1484"/>
      <c r="R1484"/>
      <c r="S1484" t="s">
        <v>1654</v>
      </c>
      <c r="T1484"/>
      <c r="U1484"/>
      <c r="V1484"/>
      <c r="W1484"/>
      <c r="X1484" s="397">
        <v>20</v>
      </c>
      <c r="Y1484" s="397">
        <v>66</v>
      </c>
    </row>
    <row r="1485" spans="1:25" x14ac:dyDescent="0.25">
      <c r="A1485">
        <f>'Page 1 - General Information'!$G$12</f>
        <v>118403302</v>
      </c>
      <c r="B1485" t="str">
        <f>'Page 1 - General Information'!$G$16</f>
        <v>8334</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8334</v>
      </c>
      <c r="C1486" s="395" t="s">
        <v>168</v>
      </c>
      <c r="D1486"/>
      <c r="E1486"/>
      <c r="F1486"/>
      <c r="G1486"/>
      <c r="H1486"/>
      <c r="I1486"/>
      <c r="J1486"/>
      <c r="K1486"/>
      <c r="L1486"/>
      <c r="M1486"/>
      <c r="N1486" t="s">
        <v>169</v>
      </c>
      <c r="O1486" s="396">
        <f>INDEX('Page 2 - Team Information'!$K$14:$AP$184,Y1486,X1486)</f>
        <v>18</v>
      </c>
      <c r="P1486"/>
      <c r="Q1486"/>
      <c r="R1486"/>
      <c r="S1486" t="s">
        <v>1656</v>
      </c>
      <c r="T1486"/>
      <c r="U1486"/>
      <c r="V1486"/>
      <c r="W1486"/>
      <c r="X1486" s="397">
        <v>22</v>
      </c>
      <c r="Y1486" s="397">
        <v>66</v>
      </c>
    </row>
    <row r="1487" spans="1:25" x14ac:dyDescent="0.25">
      <c r="A1487">
        <f>'Page 1 - General Information'!$G$12</f>
        <v>118403302</v>
      </c>
      <c r="B1487" t="str">
        <f>'Page 1 - General Information'!$G$16</f>
        <v>8334</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8334</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8334</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8334</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8334</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8334</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8334</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8334</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8334</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8334</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8334</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8334</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8334</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8334</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8334</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8334</v>
      </c>
      <c r="C1502" s="395" t="s">
        <v>168</v>
      </c>
      <c r="D1502"/>
      <c r="E1502"/>
      <c r="F1502"/>
      <c r="G1502"/>
      <c r="H1502"/>
      <c r="I1502"/>
      <c r="J1502"/>
      <c r="K1502"/>
      <c r="L1502"/>
      <c r="M1502"/>
      <c r="N1502" t="s">
        <v>665</v>
      </c>
      <c r="O1502" s="399"/>
      <c r="P1502"/>
      <c r="Q1502"/>
      <c r="R1502" s="399" t="s">
        <v>666</v>
      </c>
      <c r="S1502" t="s">
        <v>1672</v>
      </c>
      <c r="T1502"/>
      <c r="U1502"/>
      <c r="V1502" s="396" t="str">
        <f>INDEX('Page 2 - Team Information'!$K$14:$AP$184,Y1502,X1502)</f>
        <v xml:space="preserve">Yes </v>
      </c>
      <c r="W1502"/>
      <c r="X1502" s="397">
        <v>5</v>
      </c>
      <c r="Y1502" s="397">
        <v>68</v>
      </c>
    </row>
    <row r="1503" spans="1:25" x14ac:dyDescent="0.25">
      <c r="A1503">
        <f>'Page 1 - General Information'!$G$12</f>
        <v>118403302</v>
      </c>
      <c r="B1503" t="str">
        <f>'Page 1 - General Information'!$G$16</f>
        <v>8334</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8334</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8334</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2001-06-30</v>
      </c>
      <c r="U1505"/>
      <c r="V1505"/>
      <c r="W1505"/>
      <c r="X1505" s="397">
        <v>9</v>
      </c>
      <c r="Y1505" s="397">
        <v>68</v>
      </c>
    </row>
    <row r="1506" spans="1:25" x14ac:dyDescent="0.25">
      <c r="A1506">
        <f>'Page 1 - General Information'!$G$12</f>
        <v>118403302</v>
      </c>
      <c r="B1506" t="str">
        <f>'Page 1 - General Information'!$G$16</f>
        <v>8334</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8334</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8334</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8334</v>
      </c>
      <c r="C1509" s="395" t="s">
        <v>168</v>
      </c>
      <c r="D1509"/>
      <c r="E1509"/>
      <c r="F1509"/>
      <c r="G1509"/>
      <c r="H1509"/>
      <c r="I1509"/>
      <c r="J1509"/>
      <c r="K1509"/>
      <c r="L1509"/>
      <c r="M1509"/>
      <c r="N1509" t="s">
        <v>169</v>
      </c>
      <c r="O1509" s="396">
        <f>INDEX('Page 2 - Team Information'!$K$14:$AP$184,Y1509,X1509)</f>
        <v>7</v>
      </c>
      <c r="P1509"/>
      <c r="Q1509"/>
      <c r="R1509"/>
      <c r="S1509" t="s">
        <v>1679</v>
      </c>
      <c r="T1509"/>
      <c r="U1509"/>
      <c r="V1509"/>
      <c r="W1509"/>
      <c r="X1509" s="397">
        <v>14</v>
      </c>
      <c r="Y1509" s="397">
        <v>68</v>
      </c>
    </row>
    <row r="1510" spans="1:25" x14ac:dyDescent="0.25">
      <c r="A1510">
        <f>'Page 1 - General Information'!$G$12</f>
        <v>118403302</v>
      </c>
      <c r="B1510" t="str">
        <f>'Page 1 - General Information'!$G$16</f>
        <v>8334</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8334</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8334</v>
      </c>
      <c r="C1512" s="395" t="s">
        <v>168</v>
      </c>
      <c r="D1512"/>
      <c r="E1512"/>
      <c r="F1512"/>
      <c r="G1512"/>
      <c r="H1512"/>
      <c r="I1512"/>
      <c r="J1512"/>
      <c r="K1512"/>
      <c r="L1512"/>
      <c r="M1512"/>
      <c r="N1512" t="s">
        <v>169</v>
      </c>
      <c r="O1512" s="396">
        <f>INDEX('Page 2 - Team Information'!$K$14:$AP$184,Y1512,X1512)</f>
        <v>7</v>
      </c>
      <c r="P1512"/>
      <c r="Q1512"/>
      <c r="R1512"/>
      <c r="S1512" t="s">
        <v>1682</v>
      </c>
      <c r="T1512"/>
      <c r="U1512"/>
      <c r="V1512"/>
      <c r="W1512"/>
      <c r="X1512" s="397">
        <v>17</v>
      </c>
      <c r="Y1512" s="397">
        <v>68</v>
      </c>
    </row>
    <row r="1513" spans="1:25" x14ac:dyDescent="0.25">
      <c r="A1513">
        <f>'Page 1 - General Information'!$G$12</f>
        <v>118403302</v>
      </c>
      <c r="B1513" t="str">
        <f>'Page 1 - General Information'!$G$16</f>
        <v>8334</v>
      </c>
      <c r="C1513" s="395" t="s">
        <v>168</v>
      </c>
      <c r="D1513"/>
      <c r="E1513"/>
      <c r="F1513"/>
      <c r="G1513"/>
      <c r="H1513"/>
      <c r="I1513"/>
      <c r="J1513"/>
      <c r="K1513"/>
      <c r="L1513"/>
      <c r="M1513"/>
      <c r="N1513" t="s">
        <v>169</v>
      </c>
      <c r="O1513" s="396">
        <f>INDEX('Page 2 - Team Information'!$K$14:$AP$184,Y1513,X1513)</f>
        <v>7</v>
      </c>
      <c r="P1513"/>
      <c r="Q1513"/>
      <c r="R1513"/>
      <c r="S1513" t="s">
        <v>1683</v>
      </c>
      <c r="T1513"/>
      <c r="U1513"/>
      <c r="V1513"/>
      <c r="W1513"/>
      <c r="X1513" s="397">
        <v>19</v>
      </c>
      <c r="Y1513" s="397">
        <v>68</v>
      </c>
    </row>
    <row r="1514" spans="1:25" x14ac:dyDescent="0.25">
      <c r="A1514">
        <f>'Page 1 - General Information'!$G$12</f>
        <v>118403302</v>
      </c>
      <c r="B1514" t="str">
        <f>'Page 1 - General Information'!$G$16</f>
        <v>8334</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8334</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8334</v>
      </c>
      <c r="C1516" s="395" t="s">
        <v>168</v>
      </c>
      <c r="D1516"/>
      <c r="E1516"/>
      <c r="F1516"/>
      <c r="G1516"/>
      <c r="H1516"/>
      <c r="I1516"/>
      <c r="J1516"/>
      <c r="K1516"/>
      <c r="L1516"/>
      <c r="M1516"/>
      <c r="N1516" t="s">
        <v>169</v>
      </c>
      <c r="O1516" s="396">
        <f>INDEX('Page 2 - Team Information'!$K$14:$AP$184,Y1516,X1516)</f>
        <v>7</v>
      </c>
      <c r="P1516"/>
      <c r="Q1516"/>
      <c r="R1516"/>
      <c r="S1516" t="s">
        <v>1686</v>
      </c>
      <c r="T1516"/>
      <c r="U1516"/>
      <c r="V1516"/>
      <c r="W1516"/>
      <c r="X1516" s="397">
        <v>22</v>
      </c>
      <c r="Y1516" s="397">
        <v>68</v>
      </c>
    </row>
    <row r="1517" spans="1:25" x14ac:dyDescent="0.25">
      <c r="A1517">
        <f>'Page 1 - General Information'!$G$12</f>
        <v>118403302</v>
      </c>
      <c r="B1517" t="str">
        <f>'Page 1 - General Information'!$G$16</f>
        <v>8334</v>
      </c>
      <c r="C1517" s="395" t="s">
        <v>168</v>
      </c>
      <c r="D1517"/>
      <c r="E1517"/>
      <c r="F1517"/>
      <c r="G1517"/>
      <c r="H1517"/>
      <c r="I1517"/>
      <c r="J1517"/>
      <c r="K1517"/>
      <c r="L1517"/>
      <c r="M1517"/>
      <c r="N1517" t="s">
        <v>665</v>
      </c>
      <c r="O1517" s="399"/>
      <c r="P1517"/>
      <c r="Q1517"/>
      <c r="R1517" s="399" t="s">
        <v>666</v>
      </c>
      <c r="S1517" t="s">
        <v>1687</v>
      </c>
      <c r="T1517"/>
      <c r="U1517"/>
      <c r="V1517" s="396" t="str">
        <f>INDEX('Page 2 - Team Information'!$K$14:$AP$184,Y1517,X1517)</f>
        <v xml:space="preserve">Yes </v>
      </c>
      <c r="W1517"/>
      <c r="X1517" s="397">
        <v>5</v>
      </c>
      <c r="Y1517" s="397">
        <v>69</v>
      </c>
    </row>
    <row r="1518" spans="1:25" x14ac:dyDescent="0.25">
      <c r="A1518">
        <f>'Page 1 - General Information'!$G$12</f>
        <v>118403302</v>
      </c>
      <c r="B1518" t="str">
        <f>'Page 1 - General Information'!$G$16</f>
        <v>8334</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8334</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8334</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2001-06-30</v>
      </c>
      <c r="U1520"/>
      <c r="V1520"/>
      <c r="W1520"/>
      <c r="X1520" s="397">
        <v>9</v>
      </c>
      <c r="Y1520" s="397">
        <v>69</v>
      </c>
    </row>
    <row r="1521" spans="1:25" x14ac:dyDescent="0.25">
      <c r="A1521">
        <f>'Page 1 - General Information'!$G$12</f>
        <v>118403302</v>
      </c>
      <c r="B1521" t="str">
        <f>'Page 1 - General Information'!$G$16</f>
        <v>8334</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8334</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2009-06-30</v>
      </c>
      <c r="U1522"/>
      <c r="V1522"/>
      <c r="W1522"/>
      <c r="X1522" s="397">
        <v>11</v>
      </c>
      <c r="Y1522" s="397">
        <v>69</v>
      </c>
    </row>
    <row r="1523" spans="1:25" x14ac:dyDescent="0.25">
      <c r="A1523">
        <f>'Page 1 - General Information'!$G$12</f>
        <v>118403302</v>
      </c>
      <c r="B1523" t="str">
        <f>'Page 1 - General Information'!$G$16</f>
        <v>8334</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2014-06-30</v>
      </c>
      <c r="U1523"/>
      <c r="V1523"/>
      <c r="W1523"/>
      <c r="X1523" s="397">
        <v>12</v>
      </c>
      <c r="Y1523" s="397">
        <v>69</v>
      </c>
    </row>
    <row r="1524" spans="1:25" x14ac:dyDescent="0.25">
      <c r="A1524">
        <f>'Page 1 - General Information'!$G$12</f>
        <v>118403302</v>
      </c>
      <c r="B1524" t="str">
        <f>'Page 1 - General Information'!$G$16</f>
        <v>8334</v>
      </c>
      <c r="C1524" s="395" t="s">
        <v>168</v>
      </c>
      <c r="D1524"/>
      <c r="E1524"/>
      <c r="F1524"/>
      <c r="G1524"/>
      <c r="H1524"/>
      <c r="I1524"/>
      <c r="J1524"/>
      <c r="K1524"/>
      <c r="L1524"/>
      <c r="M1524"/>
      <c r="N1524" t="s">
        <v>169</v>
      </c>
      <c r="O1524" s="396">
        <f>INDEX('Page 2 - Team Information'!$K$14:$AP$184,Y1524,X1524)</f>
        <v>8</v>
      </c>
      <c r="P1524"/>
      <c r="Q1524"/>
      <c r="R1524"/>
      <c r="S1524" t="s">
        <v>1694</v>
      </c>
      <c r="T1524"/>
      <c r="U1524"/>
      <c r="V1524"/>
      <c r="W1524"/>
      <c r="X1524" s="397">
        <v>14</v>
      </c>
      <c r="Y1524" s="397">
        <v>69</v>
      </c>
    </row>
    <row r="1525" spans="1:25" x14ac:dyDescent="0.25">
      <c r="A1525">
        <f>'Page 1 - General Information'!$G$12</f>
        <v>118403302</v>
      </c>
      <c r="B1525" t="str">
        <f>'Page 1 - General Information'!$G$16</f>
        <v>8334</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8334</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8334</v>
      </c>
      <c r="C1527" s="395" t="s">
        <v>168</v>
      </c>
      <c r="D1527"/>
      <c r="E1527"/>
      <c r="F1527"/>
      <c r="G1527"/>
      <c r="H1527"/>
      <c r="I1527"/>
      <c r="J1527"/>
      <c r="K1527"/>
      <c r="L1527"/>
      <c r="M1527"/>
      <c r="N1527" t="s">
        <v>169</v>
      </c>
      <c r="O1527" s="396">
        <f>INDEX('Page 2 - Team Information'!$K$14:$AP$184,Y1527,X1527)</f>
        <v>8</v>
      </c>
      <c r="P1527"/>
      <c r="Q1527"/>
      <c r="R1527"/>
      <c r="S1527" t="s">
        <v>1697</v>
      </c>
      <c r="T1527"/>
      <c r="U1527"/>
      <c r="V1527"/>
      <c r="W1527"/>
      <c r="X1527" s="397">
        <v>17</v>
      </c>
      <c r="Y1527" s="397">
        <v>69</v>
      </c>
    </row>
    <row r="1528" spans="1:25" x14ac:dyDescent="0.25">
      <c r="A1528">
        <f>'Page 1 - General Information'!$G$12</f>
        <v>118403302</v>
      </c>
      <c r="B1528" t="str">
        <f>'Page 1 - General Information'!$G$16</f>
        <v>8334</v>
      </c>
      <c r="C1528" s="395" t="s">
        <v>168</v>
      </c>
      <c r="D1528"/>
      <c r="E1528"/>
      <c r="F1528"/>
      <c r="G1528"/>
      <c r="H1528"/>
      <c r="I1528"/>
      <c r="J1528"/>
      <c r="K1528"/>
      <c r="L1528"/>
      <c r="M1528"/>
      <c r="N1528" t="s">
        <v>169</v>
      </c>
      <c r="O1528" s="396">
        <f>INDEX('Page 2 - Team Information'!$K$14:$AP$184,Y1528,X1528)</f>
        <v>8</v>
      </c>
      <c r="P1528"/>
      <c r="Q1528"/>
      <c r="R1528"/>
      <c r="S1528" t="s">
        <v>1698</v>
      </c>
      <c r="T1528"/>
      <c r="U1528"/>
      <c r="V1528"/>
      <c r="W1528"/>
      <c r="X1528" s="397">
        <v>19</v>
      </c>
      <c r="Y1528" s="397">
        <v>69</v>
      </c>
    </row>
    <row r="1529" spans="1:25" x14ac:dyDescent="0.25">
      <c r="A1529">
        <f>'Page 1 - General Information'!$G$12</f>
        <v>118403302</v>
      </c>
      <c r="B1529" t="str">
        <f>'Page 1 - General Information'!$G$16</f>
        <v>8334</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8334</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8334</v>
      </c>
      <c r="C1531" s="395" t="s">
        <v>168</v>
      </c>
      <c r="D1531"/>
      <c r="E1531"/>
      <c r="F1531"/>
      <c r="G1531"/>
      <c r="H1531"/>
      <c r="I1531"/>
      <c r="J1531"/>
      <c r="K1531"/>
      <c r="L1531"/>
      <c r="M1531"/>
      <c r="N1531" t="s">
        <v>169</v>
      </c>
      <c r="O1531" s="396">
        <f>INDEX('Page 2 - Team Information'!$K$14:$AP$184,Y1531,X1531)</f>
        <v>8</v>
      </c>
      <c r="P1531"/>
      <c r="Q1531"/>
      <c r="R1531"/>
      <c r="S1531" t="s">
        <v>1701</v>
      </c>
      <c r="T1531"/>
      <c r="U1531"/>
      <c r="V1531"/>
      <c r="W1531"/>
      <c r="X1531" s="397">
        <v>22</v>
      </c>
      <c r="Y1531" s="397">
        <v>69</v>
      </c>
    </row>
    <row r="1532" spans="1:25" x14ac:dyDescent="0.25">
      <c r="A1532">
        <f>'Page 1 - General Information'!$G$12</f>
        <v>118403302</v>
      </c>
      <c r="B1532" t="str">
        <f>'Page 1 - General Information'!$G$16</f>
        <v>8334</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8334</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8334</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8334</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8334</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8334</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8334</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8334</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8334</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8334</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8334</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8334</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8334</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8334</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8334</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8334</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8334</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8334</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8334</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8334</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8334</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8334</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8334</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8334</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8334</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8334</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8334</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8334</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8334</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8334</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8334</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8334</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8334</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8334</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8334</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8334</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8334</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8334</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8334</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8334</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8334</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8334</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8334</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8334</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8334</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8334</v>
      </c>
      <c r="C1577" s="395" t="s">
        <v>168</v>
      </c>
      <c r="D1577"/>
      <c r="E1577"/>
      <c r="F1577"/>
      <c r="G1577"/>
      <c r="H1577"/>
      <c r="I1577"/>
      <c r="J1577"/>
      <c r="K1577"/>
      <c r="L1577"/>
      <c r="M1577"/>
      <c r="N1577" t="s">
        <v>665</v>
      </c>
      <c r="O1577" s="399"/>
      <c r="P1577"/>
      <c r="Q1577"/>
      <c r="R1577" s="399" t="s">
        <v>666</v>
      </c>
      <c r="S1577" t="s">
        <v>1747</v>
      </c>
      <c r="T1577"/>
      <c r="U1577"/>
      <c r="V1577" s="396" t="str">
        <f>INDEX('Page 2 - Team Information'!$K$14:$AP$184,Y1577,X1577)</f>
        <v xml:space="preserve">Yes </v>
      </c>
      <c r="W1577"/>
      <c r="X1577" s="397">
        <v>5</v>
      </c>
      <c r="Y1577" s="397">
        <v>73</v>
      </c>
    </row>
    <row r="1578" spans="1:25" x14ac:dyDescent="0.25">
      <c r="A1578">
        <f>'Page 1 - General Information'!$G$12</f>
        <v>118403302</v>
      </c>
      <c r="B1578" t="str">
        <f>'Page 1 - General Information'!$G$16</f>
        <v>8334</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8334</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8334</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2001-06-30</v>
      </c>
      <c r="U1580"/>
      <c r="V1580"/>
      <c r="W1580"/>
      <c r="X1580" s="397">
        <v>9</v>
      </c>
      <c r="Y1580" s="397">
        <v>73</v>
      </c>
    </row>
    <row r="1581" spans="1:25" x14ac:dyDescent="0.25">
      <c r="A1581">
        <f>'Page 1 - General Information'!$G$12</f>
        <v>118403302</v>
      </c>
      <c r="B1581" t="str">
        <f>'Page 1 - General Information'!$G$16</f>
        <v>8334</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8334</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8334</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8334</v>
      </c>
      <c r="C1584" s="395" t="s">
        <v>168</v>
      </c>
      <c r="D1584"/>
      <c r="E1584"/>
      <c r="F1584"/>
      <c r="G1584"/>
      <c r="H1584"/>
      <c r="I1584"/>
      <c r="J1584"/>
      <c r="K1584"/>
      <c r="L1584"/>
      <c r="M1584"/>
      <c r="N1584" t="s">
        <v>169</v>
      </c>
      <c r="O1584" s="396">
        <f>INDEX('Page 2 - Team Information'!$K$14:$AP$184,Y1584,X1584)</f>
        <v>12</v>
      </c>
      <c r="P1584"/>
      <c r="Q1584"/>
      <c r="R1584"/>
      <c r="S1584" t="s">
        <v>1754</v>
      </c>
      <c r="T1584"/>
      <c r="U1584"/>
      <c r="V1584"/>
      <c r="W1584"/>
      <c r="X1584" s="397">
        <v>14</v>
      </c>
      <c r="Y1584" s="397">
        <v>73</v>
      </c>
    </row>
    <row r="1585" spans="1:25" x14ac:dyDescent="0.25">
      <c r="A1585">
        <f>'Page 1 - General Information'!$G$12</f>
        <v>118403302</v>
      </c>
      <c r="B1585" t="str">
        <f>'Page 1 - General Information'!$G$16</f>
        <v>8334</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8334</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8334</v>
      </c>
      <c r="C1587" s="395" t="s">
        <v>168</v>
      </c>
      <c r="D1587"/>
      <c r="E1587"/>
      <c r="F1587"/>
      <c r="G1587"/>
      <c r="H1587"/>
      <c r="I1587"/>
      <c r="J1587"/>
      <c r="K1587"/>
      <c r="L1587"/>
      <c r="M1587"/>
      <c r="N1587" t="s">
        <v>169</v>
      </c>
      <c r="O1587" s="396">
        <f>INDEX('Page 2 - Team Information'!$K$14:$AP$184,Y1587,X1587)</f>
        <v>12</v>
      </c>
      <c r="P1587"/>
      <c r="Q1587"/>
      <c r="R1587"/>
      <c r="S1587" t="s">
        <v>1757</v>
      </c>
      <c r="T1587"/>
      <c r="U1587"/>
      <c r="V1587"/>
      <c r="W1587"/>
      <c r="X1587" s="397">
        <v>17</v>
      </c>
      <c r="Y1587" s="397">
        <v>73</v>
      </c>
    </row>
    <row r="1588" spans="1:25" x14ac:dyDescent="0.25">
      <c r="A1588">
        <f>'Page 1 - General Information'!$G$12</f>
        <v>118403302</v>
      </c>
      <c r="B1588" t="str">
        <f>'Page 1 - General Information'!$G$16</f>
        <v>8334</v>
      </c>
      <c r="C1588" s="395" t="s">
        <v>168</v>
      </c>
      <c r="D1588"/>
      <c r="E1588"/>
      <c r="F1588"/>
      <c r="G1588"/>
      <c r="H1588"/>
      <c r="I1588"/>
      <c r="J1588"/>
      <c r="K1588"/>
      <c r="L1588"/>
      <c r="M1588"/>
      <c r="N1588" t="s">
        <v>169</v>
      </c>
      <c r="O1588" s="396">
        <f>INDEX('Page 2 - Team Information'!$K$14:$AP$184,Y1588,X1588)</f>
        <v>12</v>
      </c>
      <c r="P1588"/>
      <c r="Q1588"/>
      <c r="R1588"/>
      <c r="S1588" t="s">
        <v>1758</v>
      </c>
      <c r="T1588"/>
      <c r="U1588"/>
      <c r="V1588"/>
      <c r="W1588"/>
      <c r="X1588" s="397">
        <v>19</v>
      </c>
      <c r="Y1588" s="397">
        <v>73</v>
      </c>
    </row>
    <row r="1589" spans="1:25" x14ac:dyDescent="0.25">
      <c r="A1589">
        <f>'Page 1 - General Information'!$G$12</f>
        <v>118403302</v>
      </c>
      <c r="B1589" t="str">
        <f>'Page 1 - General Information'!$G$16</f>
        <v>8334</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8334</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8334</v>
      </c>
      <c r="C1591" s="395" t="s">
        <v>168</v>
      </c>
      <c r="D1591"/>
      <c r="E1591"/>
      <c r="F1591"/>
      <c r="G1591"/>
      <c r="H1591"/>
      <c r="I1591"/>
      <c r="J1591"/>
      <c r="K1591"/>
      <c r="L1591"/>
      <c r="M1591"/>
      <c r="N1591" t="s">
        <v>169</v>
      </c>
      <c r="O1591" s="396">
        <f>INDEX('Page 2 - Team Information'!$K$14:$AP$184,Y1591,X1591)</f>
        <v>12</v>
      </c>
      <c r="P1591"/>
      <c r="Q1591"/>
      <c r="R1591"/>
      <c r="S1591" t="s">
        <v>1761</v>
      </c>
      <c r="T1591"/>
      <c r="U1591"/>
      <c r="V1591"/>
      <c r="W1591"/>
      <c r="X1591" s="397">
        <v>22</v>
      </c>
      <c r="Y1591" s="397">
        <v>73</v>
      </c>
    </row>
    <row r="1592" spans="1:25" x14ac:dyDescent="0.25">
      <c r="A1592">
        <f>'Page 1 - General Information'!$G$12</f>
        <v>118403302</v>
      </c>
      <c r="B1592" t="str">
        <f>'Page 1 - General Information'!$G$16</f>
        <v>8334</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8334</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8334</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8334</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8334</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8334</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8334</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8334</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8334</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8334</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8334</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8334</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8334</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8334</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8334</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8334</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8334</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8334</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8334</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8334</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8334</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8334</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8334</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8334</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8334</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8334</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8334</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8334</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8334</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8334</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8334</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8334</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8334</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8334</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8334</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8334</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8334</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8334</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8334</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8334</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8334</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8334</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8334</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8334</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8334</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8334</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8334</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8334</v>
      </c>
      <c r="C1639" s="395" t="s">
        <v>168</v>
      </c>
      <c r="D1639"/>
      <c r="E1639"/>
      <c r="F1639"/>
      <c r="G1639"/>
      <c r="H1639"/>
      <c r="I1639"/>
      <c r="J1639"/>
      <c r="K1639"/>
      <c r="L1639"/>
      <c r="M1639"/>
      <c r="N1639" t="s">
        <v>665</v>
      </c>
      <c r="O1639" s="399"/>
      <c r="P1639"/>
      <c r="Q1639"/>
      <c r="R1639" s="399" t="s">
        <v>666</v>
      </c>
      <c r="S1639" t="s">
        <v>1809</v>
      </c>
      <c r="T1639"/>
      <c r="U1639"/>
      <c r="V1639" s="396" t="str">
        <f>INDEX('Page 2 - Team Information'!$K$14:$AP$184,Y1639,X1639)</f>
        <v xml:space="preserve">Yes </v>
      </c>
      <c r="W1639"/>
      <c r="X1639" s="397">
        <v>7</v>
      </c>
      <c r="Y1639" s="397">
        <v>77</v>
      </c>
    </row>
    <row r="1640" spans="1:25" x14ac:dyDescent="0.25">
      <c r="A1640">
        <f>'Page 1 - General Information'!$G$12</f>
        <v>118403302</v>
      </c>
      <c r="B1640" t="str">
        <f>'Page 1 - General Information'!$G$16</f>
        <v>8334</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2001-06-30</v>
      </c>
      <c r="U1640"/>
      <c r="V1640"/>
      <c r="W1640"/>
      <c r="X1640" s="397">
        <v>9</v>
      </c>
      <c r="Y1640" s="397">
        <v>77</v>
      </c>
    </row>
    <row r="1641" spans="1:25" x14ac:dyDescent="0.25">
      <c r="A1641">
        <f>'Page 1 - General Information'!$G$12</f>
        <v>118403302</v>
      </c>
      <c r="B1641" t="str">
        <f>'Page 1 - General Information'!$G$16</f>
        <v>8334</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8334</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8334</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8334</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8334</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8334</v>
      </c>
      <c r="C1646" s="395" t="s">
        <v>168</v>
      </c>
      <c r="D1646"/>
      <c r="E1646"/>
      <c r="F1646"/>
      <c r="G1646"/>
      <c r="H1646"/>
      <c r="I1646"/>
      <c r="J1646"/>
      <c r="K1646"/>
      <c r="L1646"/>
      <c r="M1646"/>
      <c r="N1646" t="s">
        <v>169</v>
      </c>
      <c r="O1646" s="396">
        <f>INDEX('Page 2 - Team Information'!$K$14:$AP$184,Y1646,X1646)</f>
        <v>10</v>
      </c>
      <c r="P1646"/>
      <c r="Q1646"/>
      <c r="R1646"/>
      <c r="S1646" t="s">
        <v>1816</v>
      </c>
      <c r="T1646"/>
      <c r="U1646"/>
      <c r="V1646"/>
      <c r="W1646"/>
      <c r="X1646" s="397">
        <v>16</v>
      </c>
      <c r="Y1646" s="397">
        <v>77</v>
      </c>
    </row>
    <row r="1647" spans="1:25" x14ac:dyDescent="0.25">
      <c r="A1647">
        <f>'Page 1 - General Information'!$G$12</f>
        <v>118403302</v>
      </c>
      <c r="B1647" t="str">
        <f>'Page 1 - General Information'!$G$16</f>
        <v>8334</v>
      </c>
      <c r="C1647" s="395" t="s">
        <v>168</v>
      </c>
      <c r="D1647"/>
      <c r="E1647"/>
      <c r="F1647"/>
      <c r="G1647"/>
      <c r="H1647"/>
      <c r="I1647"/>
      <c r="J1647"/>
      <c r="K1647"/>
      <c r="L1647"/>
      <c r="M1647"/>
      <c r="N1647" t="s">
        <v>169</v>
      </c>
      <c r="O1647" s="396">
        <f>INDEX('Page 2 - Team Information'!$K$14:$AP$184,Y1647,X1647)</f>
        <v>10</v>
      </c>
      <c r="P1647"/>
      <c r="Q1647"/>
      <c r="R1647"/>
      <c r="S1647" t="s">
        <v>1817</v>
      </c>
      <c r="T1647"/>
      <c r="U1647"/>
      <c r="V1647"/>
      <c r="W1647"/>
      <c r="X1647" s="397">
        <v>17</v>
      </c>
      <c r="Y1647" s="397">
        <v>77</v>
      </c>
    </row>
    <row r="1648" spans="1:25" x14ac:dyDescent="0.25">
      <c r="A1648">
        <f>'Page 1 - General Information'!$G$12</f>
        <v>118403302</v>
      </c>
      <c r="B1648" t="str">
        <f>'Page 1 - General Information'!$G$16</f>
        <v>8334</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8334</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8334</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8334</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8334</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8334</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8334</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8334</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8334</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8334</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8334</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8334</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8334</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8334</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8334</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8334</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8334</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8334</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8334</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8334</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8334</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8334</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8334</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8334</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8334</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8334</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8334</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8334</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8334</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8334</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8334</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8334</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8334</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8334</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8334</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8334</v>
      </c>
      <c r="C1683" s="395" t="s">
        <v>168</v>
      </c>
      <c r="D1683"/>
      <c r="E1683"/>
      <c r="F1683"/>
      <c r="G1683"/>
      <c r="H1683"/>
      <c r="I1683"/>
      <c r="J1683"/>
      <c r="K1683"/>
      <c r="L1683"/>
      <c r="M1683"/>
      <c r="N1683" t="s">
        <v>665</v>
      </c>
      <c r="O1683" s="399"/>
      <c r="P1683"/>
      <c r="Q1683"/>
      <c r="R1683" s="399" t="s">
        <v>666</v>
      </c>
      <c r="S1683" t="s">
        <v>1853</v>
      </c>
      <c r="T1683"/>
      <c r="U1683"/>
      <c r="V1683" s="396" t="str">
        <f>INDEX('Page 2 - Team Information'!$K$14:$AP$184,Y1683,X1683)</f>
        <v xml:space="preserve">Yes </v>
      </c>
      <c r="W1683"/>
      <c r="X1683" s="397">
        <v>6</v>
      </c>
      <c r="Y1683" s="397">
        <v>80</v>
      </c>
    </row>
    <row r="1684" spans="1:25" x14ac:dyDescent="0.25">
      <c r="A1684">
        <f>'Page 1 - General Information'!$G$12</f>
        <v>118403302</v>
      </c>
      <c r="B1684" t="str">
        <f>'Page 1 - General Information'!$G$16</f>
        <v>8334</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8334</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2001-06-30</v>
      </c>
      <c r="U1685"/>
      <c r="V1685"/>
      <c r="W1685"/>
      <c r="X1685" s="397">
        <v>9</v>
      </c>
      <c r="Y1685" s="397">
        <v>80</v>
      </c>
    </row>
    <row r="1686" spans="1:25" x14ac:dyDescent="0.25">
      <c r="A1686">
        <f>'Page 1 - General Information'!$G$12</f>
        <v>118403302</v>
      </c>
      <c r="B1686" t="str">
        <f>'Page 1 - General Information'!$G$16</f>
        <v>8334</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8334</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8334</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8334</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8334</v>
      </c>
      <c r="C1690" s="395" t="s">
        <v>168</v>
      </c>
      <c r="D1690"/>
      <c r="E1690"/>
      <c r="F1690"/>
      <c r="G1690"/>
      <c r="H1690"/>
      <c r="I1690"/>
      <c r="J1690"/>
      <c r="K1690"/>
      <c r="L1690"/>
      <c r="M1690"/>
      <c r="N1690" t="s">
        <v>169</v>
      </c>
      <c r="O1690" s="396">
        <f>INDEX('Page 2 - Team Information'!$K$14:$AP$184,Y1690,X1690)</f>
        <v>10</v>
      </c>
      <c r="P1690"/>
      <c r="Q1690"/>
      <c r="R1690"/>
      <c r="S1690" t="s">
        <v>1860</v>
      </c>
      <c r="T1690"/>
      <c r="U1690"/>
      <c r="V1690"/>
      <c r="W1690"/>
      <c r="X1690" s="397">
        <v>15</v>
      </c>
      <c r="Y1690" s="397">
        <v>80</v>
      </c>
    </row>
    <row r="1691" spans="1:25" x14ac:dyDescent="0.25">
      <c r="A1691">
        <f>'Page 1 - General Information'!$G$12</f>
        <v>118403302</v>
      </c>
      <c r="B1691" t="str">
        <f>'Page 1 - General Information'!$G$16</f>
        <v>8334</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8334</v>
      </c>
      <c r="C1692" s="395" t="s">
        <v>168</v>
      </c>
      <c r="D1692"/>
      <c r="E1692"/>
      <c r="F1692"/>
      <c r="G1692"/>
      <c r="H1692"/>
      <c r="I1692"/>
      <c r="J1692"/>
      <c r="K1692"/>
      <c r="L1692"/>
      <c r="M1692"/>
      <c r="N1692" t="s">
        <v>169</v>
      </c>
      <c r="O1692" s="396">
        <f>INDEX('Page 2 - Team Information'!$K$14:$AP$184,Y1692,X1692)</f>
        <v>10</v>
      </c>
      <c r="P1692"/>
      <c r="Q1692"/>
      <c r="R1692"/>
      <c r="S1692" t="s">
        <v>1862</v>
      </c>
      <c r="T1692"/>
      <c r="U1692"/>
      <c r="V1692"/>
      <c r="W1692"/>
      <c r="X1692" s="397">
        <v>17</v>
      </c>
      <c r="Y1692" s="397">
        <v>80</v>
      </c>
    </row>
    <row r="1693" spans="1:25" x14ac:dyDescent="0.25">
      <c r="A1693">
        <f>'Page 1 - General Information'!$G$12</f>
        <v>118403302</v>
      </c>
      <c r="B1693" t="str">
        <f>'Page 1 - General Information'!$G$16</f>
        <v>8334</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8334</v>
      </c>
      <c r="C1694" s="395" t="s">
        <v>168</v>
      </c>
      <c r="D1694"/>
      <c r="E1694"/>
      <c r="F1694"/>
      <c r="G1694"/>
      <c r="H1694"/>
      <c r="I1694"/>
      <c r="J1694"/>
      <c r="K1694"/>
      <c r="L1694"/>
      <c r="M1694"/>
      <c r="N1694" t="s">
        <v>169</v>
      </c>
      <c r="O1694" s="396">
        <f>INDEX('Page 2 - Team Information'!$K$14:$AP$184,Y1694,X1694)</f>
        <v>10</v>
      </c>
      <c r="P1694"/>
      <c r="Q1694"/>
      <c r="R1694"/>
      <c r="S1694" t="s">
        <v>1864</v>
      </c>
      <c r="T1694"/>
      <c r="U1694"/>
      <c r="V1694"/>
      <c r="W1694"/>
      <c r="X1694" s="397">
        <v>20</v>
      </c>
      <c r="Y1694" s="397">
        <v>80</v>
      </c>
    </row>
    <row r="1695" spans="1:25" x14ac:dyDescent="0.25">
      <c r="A1695">
        <f>'Page 1 - General Information'!$G$12</f>
        <v>118403302</v>
      </c>
      <c r="B1695" t="str">
        <f>'Page 1 - General Information'!$G$16</f>
        <v>8334</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8334</v>
      </c>
      <c r="C1696" s="395" t="s">
        <v>168</v>
      </c>
      <c r="D1696"/>
      <c r="E1696"/>
      <c r="F1696"/>
      <c r="G1696"/>
      <c r="H1696"/>
      <c r="I1696"/>
      <c r="J1696"/>
      <c r="K1696"/>
      <c r="L1696"/>
      <c r="M1696"/>
      <c r="N1696" t="s">
        <v>169</v>
      </c>
      <c r="O1696" s="396">
        <f>INDEX('Page 2 - Team Information'!$K$14:$AP$184,Y1696,X1696)</f>
        <v>10</v>
      </c>
      <c r="P1696"/>
      <c r="Q1696"/>
      <c r="R1696"/>
      <c r="S1696" t="s">
        <v>1866</v>
      </c>
      <c r="T1696"/>
      <c r="U1696"/>
      <c r="V1696"/>
      <c r="W1696"/>
      <c r="X1696" s="397">
        <v>22</v>
      </c>
      <c r="Y1696" s="397">
        <v>80</v>
      </c>
    </row>
    <row r="1697" spans="1:25" x14ac:dyDescent="0.25">
      <c r="A1697">
        <f>'Page 1 - General Information'!$G$12</f>
        <v>118403302</v>
      </c>
      <c r="B1697" t="str">
        <f>'Page 1 - General Information'!$G$16</f>
        <v>8334</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8334</v>
      </c>
      <c r="C1698" s="395" t="s">
        <v>168</v>
      </c>
      <c r="D1698"/>
      <c r="E1698"/>
      <c r="F1698"/>
      <c r="G1698"/>
      <c r="H1698"/>
      <c r="I1698"/>
      <c r="J1698"/>
      <c r="K1698"/>
      <c r="L1698"/>
      <c r="M1698"/>
      <c r="N1698" t="s">
        <v>665</v>
      </c>
      <c r="O1698" s="399"/>
      <c r="P1698"/>
      <c r="Q1698"/>
      <c r="R1698" s="399" t="s">
        <v>666</v>
      </c>
      <c r="S1698" t="s">
        <v>1868</v>
      </c>
      <c r="T1698"/>
      <c r="U1698"/>
      <c r="V1698" s="396">
        <f>INDEX('Page 2 - Team Information'!$K$14:$AP$184,Y1698,X1698)</f>
        <v>0</v>
      </c>
      <c r="W1698"/>
      <c r="X1698" s="397">
        <v>6</v>
      </c>
      <c r="Y1698" s="397">
        <v>81</v>
      </c>
    </row>
    <row r="1699" spans="1:25" x14ac:dyDescent="0.25">
      <c r="A1699">
        <f>'Page 1 - General Information'!$G$12</f>
        <v>118403302</v>
      </c>
      <c r="B1699" t="str">
        <f>'Page 1 - General Information'!$G$16</f>
        <v>8334</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8334</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
      </c>
      <c r="U1700"/>
      <c r="V1700"/>
      <c r="W1700"/>
      <c r="X1700" s="397">
        <v>9</v>
      </c>
      <c r="Y1700" s="397">
        <v>81</v>
      </c>
    </row>
    <row r="1701" spans="1:25" x14ac:dyDescent="0.25">
      <c r="A1701">
        <f>'Page 1 - General Information'!$G$12</f>
        <v>118403302</v>
      </c>
      <c r="B1701" t="str">
        <f>'Page 1 - General Information'!$G$16</f>
        <v>8334</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8334</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8334</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8334</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8334</v>
      </c>
      <c r="C1705" s="395" t="s">
        <v>168</v>
      </c>
      <c r="D1705"/>
      <c r="E1705"/>
      <c r="F1705"/>
      <c r="G1705"/>
      <c r="H1705"/>
      <c r="I1705"/>
      <c r="J1705"/>
      <c r="K1705"/>
      <c r="L1705"/>
      <c r="M1705"/>
      <c r="N1705" t="s">
        <v>169</v>
      </c>
      <c r="O1705" s="396">
        <f>INDEX('Page 2 - Team Information'!$K$14:$AP$184,Y1705,X1705)</f>
        <v>0</v>
      </c>
      <c r="P1705"/>
      <c r="Q1705"/>
      <c r="R1705"/>
      <c r="S1705" t="s">
        <v>1875</v>
      </c>
      <c r="T1705"/>
      <c r="U1705"/>
      <c r="V1705"/>
      <c r="W1705"/>
      <c r="X1705" s="397">
        <v>15</v>
      </c>
      <c r="Y1705" s="397">
        <v>81</v>
      </c>
    </row>
    <row r="1706" spans="1:25" x14ac:dyDescent="0.25">
      <c r="A1706">
        <f>'Page 1 - General Information'!$G$12</f>
        <v>118403302</v>
      </c>
      <c r="B1706" t="str">
        <f>'Page 1 - General Information'!$G$16</f>
        <v>8334</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8334</v>
      </c>
      <c r="C1707" s="395" t="s">
        <v>168</v>
      </c>
      <c r="D1707"/>
      <c r="E1707"/>
      <c r="F1707"/>
      <c r="G1707"/>
      <c r="H1707"/>
      <c r="I1707"/>
      <c r="J1707"/>
      <c r="K1707"/>
      <c r="L1707"/>
      <c r="M1707"/>
      <c r="N1707" t="s">
        <v>169</v>
      </c>
      <c r="O1707" s="396">
        <f>INDEX('Page 2 - Team Information'!$K$14:$AP$184,Y1707,X1707)</f>
        <v>0</v>
      </c>
      <c r="P1707"/>
      <c r="Q1707"/>
      <c r="R1707"/>
      <c r="S1707" t="s">
        <v>1877</v>
      </c>
      <c r="T1707"/>
      <c r="U1707"/>
      <c r="V1707"/>
      <c r="W1707"/>
      <c r="X1707" s="397">
        <v>17</v>
      </c>
      <c r="Y1707" s="397">
        <v>81</v>
      </c>
    </row>
    <row r="1708" spans="1:25" x14ac:dyDescent="0.25">
      <c r="A1708">
        <f>'Page 1 - General Information'!$G$12</f>
        <v>118403302</v>
      </c>
      <c r="B1708" t="str">
        <f>'Page 1 - General Information'!$G$16</f>
        <v>8334</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8334</v>
      </c>
      <c r="C1709" s="395" t="s">
        <v>168</v>
      </c>
      <c r="D1709"/>
      <c r="E1709"/>
      <c r="F1709"/>
      <c r="G1709"/>
      <c r="H1709"/>
      <c r="I1709"/>
      <c r="J1709"/>
      <c r="K1709"/>
      <c r="L1709"/>
      <c r="M1709"/>
      <c r="N1709" t="s">
        <v>169</v>
      </c>
      <c r="O1709" s="396">
        <f>INDEX('Page 2 - Team Information'!$K$14:$AP$184,Y1709,X1709)</f>
        <v>0</v>
      </c>
      <c r="P1709"/>
      <c r="Q1709"/>
      <c r="R1709"/>
      <c r="S1709" t="s">
        <v>1879</v>
      </c>
      <c r="T1709"/>
      <c r="U1709"/>
      <c r="V1709"/>
      <c r="W1709"/>
      <c r="X1709" s="397">
        <v>20</v>
      </c>
      <c r="Y1709" s="397">
        <v>81</v>
      </c>
    </row>
    <row r="1710" spans="1:25" x14ac:dyDescent="0.25">
      <c r="A1710">
        <f>'Page 1 - General Information'!$G$12</f>
        <v>118403302</v>
      </c>
      <c r="B1710" t="str">
        <f>'Page 1 - General Information'!$G$16</f>
        <v>8334</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8334</v>
      </c>
      <c r="C1711" s="395" t="s">
        <v>168</v>
      </c>
      <c r="D1711"/>
      <c r="E1711"/>
      <c r="F1711"/>
      <c r="G1711"/>
      <c r="H1711"/>
      <c r="I1711"/>
      <c r="J1711"/>
      <c r="K1711"/>
      <c r="L1711"/>
      <c r="M1711"/>
      <c r="N1711" t="s">
        <v>169</v>
      </c>
      <c r="O1711" s="396">
        <f>INDEX('Page 2 - Team Information'!$K$14:$AP$184,Y1711,X1711)</f>
        <v>0</v>
      </c>
      <c r="P1711"/>
      <c r="Q1711"/>
      <c r="R1711"/>
      <c r="S1711" t="s">
        <v>1881</v>
      </c>
      <c r="T1711"/>
      <c r="U1711"/>
      <c r="V1711"/>
      <c r="W1711"/>
      <c r="X1711" s="397">
        <v>22</v>
      </c>
      <c r="Y1711" s="397">
        <v>81</v>
      </c>
    </row>
    <row r="1712" spans="1:25" x14ac:dyDescent="0.25">
      <c r="A1712">
        <f>'Page 1 - General Information'!$G$12</f>
        <v>118403302</v>
      </c>
      <c r="B1712" t="str">
        <f>'Page 1 - General Information'!$G$16</f>
        <v>8334</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8334</v>
      </c>
      <c r="C1713" s="395" t="s">
        <v>168</v>
      </c>
      <c r="D1713"/>
      <c r="E1713"/>
      <c r="F1713"/>
      <c r="G1713"/>
      <c r="H1713"/>
      <c r="I1713"/>
      <c r="J1713"/>
      <c r="K1713"/>
      <c r="L1713"/>
      <c r="M1713"/>
      <c r="N1713" t="s">
        <v>665</v>
      </c>
      <c r="O1713" s="399"/>
      <c r="P1713"/>
      <c r="Q1713"/>
      <c r="R1713" s="399" t="s">
        <v>666</v>
      </c>
      <c r="S1713" t="s">
        <v>1883</v>
      </c>
      <c r="T1713"/>
      <c r="U1713"/>
      <c r="V1713" s="396">
        <f>INDEX('Page 2 - Team Information'!$K$14:$AP$184,Y1713,X1713)</f>
        <v>0</v>
      </c>
      <c r="W1713"/>
      <c r="X1713" s="397">
        <v>6</v>
      </c>
      <c r="Y1713" s="397">
        <v>82</v>
      </c>
    </row>
    <row r="1714" spans="1:25" x14ac:dyDescent="0.25">
      <c r="A1714">
        <f>'Page 1 - General Information'!$G$12</f>
        <v>118403302</v>
      </c>
      <c r="B1714" t="str">
        <f>'Page 1 - General Information'!$G$16</f>
        <v>8334</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8334</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
      </c>
      <c r="U1715"/>
      <c r="V1715"/>
      <c r="W1715"/>
      <c r="X1715" s="397">
        <v>9</v>
      </c>
      <c r="Y1715" s="397">
        <v>82</v>
      </c>
    </row>
    <row r="1716" spans="1:25" x14ac:dyDescent="0.25">
      <c r="A1716">
        <f>'Page 1 - General Information'!$G$12</f>
        <v>118403302</v>
      </c>
      <c r="B1716" t="str">
        <f>'Page 1 - General Information'!$G$16</f>
        <v>8334</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8334</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8334</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8334</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8334</v>
      </c>
      <c r="C1720" s="395" t="s">
        <v>168</v>
      </c>
      <c r="D1720"/>
      <c r="E1720"/>
      <c r="F1720"/>
      <c r="G1720"/>
      <c r="H1720"/>
      <c r="I1720"/>
      <c r="J1720"/>
      <c r="K1720"/>
      <c r="L1720"/>
      <c r="M1720"/>
      <c r="N1720" t="s">
        <v>169</v>
      </c>
      <c r="O1720" s="396">
        <f>INDEX('Page 2 - Team Information'!$K$14:$AP$184,Y1720,X1720)</f>
        <v>0</v>
      </c>
      <c r="P1720"/>
      <c r="Q1720"/>
      <c r="R1720"/>
      <c r="S1720" t="s">
        <v>1890</v>
      </c>
      <c r="T1720"/>
      <c r="U1720"/>
      <c r="V1720"/>
      <c r="W1720"/>
      <c r="X1720" s="397">
        <v>15</v>
      </c>
      <c r="Y1720" s="397">
        <v>82</v>
      </c>
    </row>
    <row r="1721" spans="1:25" x14ac:dyDescent="0.25">
      <c r="A1721">
        <f>'Page 1 - General Information'!$G$12</f>
        <v>118403302</v>
      </c>
      <c r="B1721" t="str">
        <f>'Page 1 - General Information'!$G$16</f>
        <v>8334</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8334</v>
      </c>
      <c r="C1722" s="395" t="s">
        <v>168</v>
      </c>
      <c r="D1722"/>
      <c r="E1722"/>
      <c r="F1722"/>
      <c r="G1722"/>
      <c r="H1722"/>
      <c r="I1722"/>
      <c r="J1722"/>
      <c r="K1722"/>
      <c r="L1722"/>
      <c r="M1722"/>
      <c r="N1722" t="s">
        <v>169</v>
      </c>
      <c r="O1722" s="396">
        <f>INDEX('Page 2 - Team Information'!$K$14:$AP$184,Y1722,X1722)</f>
        <v>0</v>
      </c>
      <c r="P1722"/>
      <c r="Q1722"/>
      <c r="R1722"/>
      <c r="S1722" t="s">
        <v>1892</v>
      </c>
      <c r="T1722"/>
      <c r="U1722"/>
      <c r="V1722"/>
      <c r="W1722"/>
      <c r="X1722" s="397">
        <v>17</v>
      </c>
      <c r="Y1722" s="397">
        <v>82</v>
      </c>
    </row>
    <row r="1723" spans="1:25" x14ac:dyDescent="0.25">
      <c r="A1723">
        <f>'Page 1 - General Information'!$G$12</f>
        <v>118403302</v>
      </c>
      <c r="B1723" t="str">
        <f>'Page 1 - General Information'!$G$16</f>
        <v>8334</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8334</v>
      </c>
      <c r="C1724" s="395" t="s">
        <v>168</v>
      </c>
      <c r="D1724"/>
      <c r="E1724"/>
      <c r="F1724"/>
      <c r="G1724"/>
      <c r="H1724"/>
      <c r="I1724"/>
      <c r="J1724"/>
      <c r="K1724"/>
      <c r="L1724"/>
      <c r="M1724"/>
      <c r="N1724" t="s">
        <v>169</v>
      </c>
      <c r="O1724" s="396">
        <f>INDEX('Page 2 - Team Information'!$K$14:$AP$184,Y1724,X1724)</f>
        <v>0</v>
      </c>
      <c r="P1724"/>
      <c r="Q1724"/>
      <c r="R1724"/>
      <c r="S1724" t="s">
        <v>1894</v>
      </c>
      <c r="T1724"/>
      <c r="U1724"/>
      <c r="V1724"/>
      <c r="W1724"/>
      <c r="X1724" s="397">
        <v>20</v>
      </c>
      <c r="Y1724" s="397">
        <v>82</v>
      </c>
    </row>
    <row r="1725" spans="1:25" x14ac:dyDescent="0.25">
      <c r="A1725">
        <f>'Page 1 - General Information'!$G$12</f>
        <v>118403302</v>
      </c>
      <c r="B1725" t="str">
        <f>'Page 1 - General Information'!$G$16</f>
        <v>8334</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8334</v>
      </c>
      <c r="C1726" s="395" t="s">
        <v>168</v>
      </c>
      <c r="D1726"/>
      <c r="E1726"/>
      <c r="F1726"/>
      <c r="G1726"/>
      <c r="H1726"/>
      <c r="I1726"/>
      <c r="J1726"/>
      <c r="K1726"/>
      <c r="L1726"/>
      <c r="M1726"/>
      <c r="N1726" t="s">
        <v>169</v>
      </c>
      <c r="O1726" s="396">
        <f>INDEX('Page 2 - Team Information'!$K$14:$AP$184,Y1726,X1726)</f>
        <v>0</v>
      </c>
      <c r="P1726"/>
      <c r="Q1726"/>
      <c r="R1726"/>
      <c r="S1726" t="s">
        <v>1896</v>
      </c>
      <c r="T1726"/>
      <c r="U1726"/>
      <c r="V1726"/>
      <c r="W1726"/>
      <c r="X1726" s="397">
        <v>22</v>
      </c>
      <c r="Y1726" s="397">
        <v>82</v>
      </c>
    </row>
    <row r="1727" spans="1:25" x14ac:dyDescent="0.25">
      <c r="A1727">
        <f>'Page 1 - General Information'!$G$12</f>
        <v>118403302</v>
      </c>
      <c r="B1727" t="str">
        <f>'Page 1 - General Information'!$G$16</f>
        <v>8334</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8334</v>
      </c>
      <c r="C1728" s="395" t="s">
        <v>168</v>
      </c>
      <c r="D1728"/>
      <c r="E1728"/>
      <c r="F1728"/>
      <c r="G1728"/>
      <c r="H1728"/>
      <c r="I1728"/>
      <c r="J1728"/>
      <c r="K1728"/>
      <c r="L1728"/>
      <c r="M1728"/>
      <c r="N1728" t="s">
        <v>665</v>
      </c>
      <c r="O1728" s="399"/>
      <c r="P1728"/>
      <c r="Q1728"/>
      <c r="R1728" s="399" t="s">
        <v>666</v>
      </c>
      <c r="S1728" t="s">
        <v>1898</v>
      </c>
      <c r="T1728"/>
      <c r="U1728"/>
      <c r="V1728" s="396">
        <f>INDEX('Page 2 - Team Information'!$K$14:$AP$184,Y1728,X1728)</f>
        <v>0</v>
      </c>
      <c r="W1728"/>
      <c r="X1728" s="397">
        <v>6</v>
      </c>
      <c r="Y1728" s="397">
        <v>83</v>
      </c>
    </row>
    <row r="1729" spans="1:25" x14ac:dyDescent="0.25">
      <c r="A1729">
        <f>'Page 1 - General Information'!$G$12</f>
        <v>118403302</v>
      </c>
      <c r="B1729" t="str">
        <f>'Page 1 - General Information'!$G$16</f>
        <v>8334</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8334</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
      </c>
      <c r="U1730"/>
      <c r="V1730"/>
      <c r="W1730"/>
      <c r="X1730" s="397">
        <v>9</v>
      </c>
      <c r="Y1730" s="397">
        <v>83</v>
      </c>
    </row>
    <row r="1731" spans="1:25" x14ac:dyDescent="0.25">
      <c r="A1731">
        <f>'Page 1 - General Information'!$G$12</f>
        <v>118403302</v>
      </c>
      <c r="B1731" t="str">
        <f>'Page 1 - General Information'!$G$16</f>
        <v>8334</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8334</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8334</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8334</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8334</v>
      </c>
      <c r="C1735" s="395" t="s">
        <v>168</v>
      </c>
      <c r="D1735"/>
      <c r="E1735"/>
      <c r="F1735"/>
      <c r="G1735"/>
      <c r="H1735"/>
      <c r="I1735"/>
      <c r="J1735"/>
      <c r="K1735"/>
      <c r="L1735"/>
      <c r="M1735"/>
      <c r="N1735" t="s">
        <v>169</v>
      </c>
      <c r="O1735" s="396">
        <f>INDEX('Page 2 - Team Information'!$K$14:$AP$184,Y1735,X1735)</f>
        <v>0</v>
      </c>
      <c r="P1735"/>
      <c r="Q1735"/>
      <c r="R1735"/>
      <c r="S1735" t="s">
        <v>1905</v>
      </c>
      <c r="T1735"/>
      <c r="U1735"/>
      <c r="V1735"/>
      <c r="W1735"/>
      <c r="X1735" s="397">
        <v>15</v>
      </c>
      <c r="Y1735" s="397">
        <v>83</v>
      </c>
    </row>
    <row r="1736" spans="1:25" x14ac:dyDescent="0.25">
      <c r="A1736">
        <f>'Page 1 - General Information'!$G$12</f>
        <v>118403302</v>
      </c>
      <c r="B1736" t="str">
        <f>'Page 1 - General Information'!$G$16</f>
        <v>8334</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8334</v>
      </c>
      <c r="C1737" s="395" t="s">
        <v>168</v>
      </c>
      <c r="D1737"/>
      <c r="E1737"/>
      <c r="F1737"/>
      <c r="G1737"/>
      <c r="H1737"/>
      <c r="I1737"/>
      <c r="J1737"/>
      <c r="K1737"/>
      <c r="L1737"/>
      <c r="M1737"/>
      <c r="N1737" t="s">
        <v>169</v>
      </c>
      <c r="O1737" s="396">
        <f>INDEX('Page 2 - Team Information'!$K$14:$AP$184,Y1737,X1737)</f>
        <v>0</v>
      </c>
      <c r="P1737"/>
      <c r="Q1737"/>
      <c r="R1737"/>
      <c r="S1737" t="s">
        <v>1907</v>
      </c>
      <c r="T1737"/>
      <c r="U1737"/>
      <c r="V1737"/>
      <c r="W1737"/>
      <c r="X1737" s="397">
        <v>17</v>
      </c>
      <c r="Y1737" s="397">
        <v>83</v>
      </c>
    </row>
    <row r="1738" spans="1:25" x14ac:dyDescent="0.25">
      <c r="A1738">
        <f>'Page 1 - General Information'!$G$12</f>
        <v>118403302</v>
      </c>
      <c r="B1738" t="str">
        <f>'Page 1 - General Information'!$G$16</f>
        <v>8334</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8334</v>
      </c>
      <c r="C1739" s="395" t="s">
        <v>168</v>
      </c>
      <c r="D1739"/>
      <c r="E1739"/>
      <c r="F1739"/>
      <c r="G1739"/>
      <c r="H1739"/>
      <c r="I1739"/>
      <c r="J1739"/>
      <c r="K1739"/>
      <c r="L1739"/>
      <c r="M1739"/>
      <c r="N1739" t="s">
        <v>169</v>
      </c>
      <c r="O1739" s="396">
        <f>INDEX('Page 2 - Team Information'!$K$14:$AP$184,Y1739,X1739)</f>
        <v>0</v>
      </c>
      <c r="P1739"/>
      <c r="Q1739"/>
      <c r="R1739"/>
      <c r="S1739" t="s">
        <v>1909</v>
      </c>
      <c r="T1739"/>
      <c r="U1739"/>
      <c r="V1739"/>
      <c r="W1739"/>
      <c r="X1739" s="397">
        <v>20</v>
      </c>
      <c r="Y1739" s="397">
        <v>83</v>
      </c>
    </row>
    <row r="1740" spans="1:25" x14ac:dyDescent="0.25">
      <c r="A1740">
        <f>'Page 1 - General Information'!$G$12</f>
        <v>118403302</v>
      </c>
      <c r="B1740" t="str">
        <f>'Page 1 - General Information'!$G$16</f>
        <v>8334</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8334</v>
      </c>
      <c r="C1741" s="395" t="s">
        <v>168</v>
      </c>
      <c r="D1741"/>
      <c r="E1741"/>
      <c r="F1741"/>
      <c r="G1741"/>
      <c r="H1741"/>
      <c r="I1741"/>
      <c r="J1741"/>
      <c r="K1741"/>
      <c r="L1741"/>
      <c r="M1741"/>
      <c r="N1741" t="s">
        <v>169</v>
      </c>
      <c r="O1741" s="396">
        <f>INDEX('Page 2 - Team Information'!$K$14:$AP$184,Y1741,X1741)</f>
        <v>0</v>
      </c>
      <c r="P1741"/>
      <c r="Q1741"/>
      <c r="R1741"/>
      <c r="S1741" t="s">
        <v>1911</v>
      </c>
      <c r="T1741"/>
      <c r="U1741"/>
      <c r="V1741"/>
      <c r="W1741"/>
      <c r="X1741" s="397">
        <v>22</v>
      </c>
      <c r="Y1741" s="397">
        <v>83</v>
      </c>
    </row>
    <row r="1742" spans="1:25" x14ac:dyDescent="0.25">
      <c r="A1742">
        <f>'Page 1 - General Information'!$G$12</f>
        <v>118403302</v>
      </c>
      <c r="B1742" t="str">
        <f>'Page 1 - General Information'!$G$16</f>
        <v>8334</v>
      </c>
      <c r="C1742" s="395" t="s">
        <v>168</v>
      </c>
      <c r="D1742"/>
      <c r="E1742"/>
      <c r="F1742"/>
      <c r="G1742"/>
      <c r="H1742"/>
      <c r="I1742"/>
      <c r="J1742"/>
      <c r="K1742"/>
      <c r="L1742"/>
      <c r="M1742"/>
      <c r="N1742" t="s">
        <v>665</v>
      </c>
      <c r="O1742" s="399"/>
      <c r="P1742"/>
      <c r="Q1742"/>
      <c r="R1742" s="399" t="s">
        <v>666</v>
      </c>
      <c r="S1742" t="s">
        <v>1912</v>
      </c>
      <c r="T1742"/>
      <c r="U1742"/>
      <c r="V1742" s="396">
        <f>INDEX('Page 2 - Team Information'!$K$14:$AP$184,Y1742,X1742)</f>
        <v>0</v>
      </c>
      <c r="W1742"/>
      <c r="X1742" s="397">
        <v>5</v>
      </c>
      <c r="Y1742" s="397">
        <v>84</v>
      </c>
    </row>
    <row r="1743" spans="1:25" x14ac:dyDescent="0.25">
      <c r="A1743">
        <f>'Page 1 - General Information'!$G$12</f>
        <v>118403302</v>
      </c>
      <c r="B1743" t="str">
        <f>'Page 1 - General Information'!$G$16</f>
        <v>8334</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8334</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8334</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
      </c>
      <c r="U1745"/>
      <c r="V1745"/>
      <c r="W1745"/>
      <c r="X1745" s="397">
        <v>9</v>
      </c>
      <c r="Y1745" s="397">
        <v>84</v>
      </c>
    </row>
    <row r="1746" spans="1:25" x14ac:dyDescent="0.25">
      <c r="A1746">
        <f>'Page 1 - General Information'!$G$12</f>
        <v>118403302</v>
      </c>
      <c r="B1746" t="str">
        <f>'Page 1 - General Information'!$G$16</f>
        <v>8334</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8334</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8334</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8334</v>
      </c>
      <c r="C1749" s="395" t="s">
        <v>168</v>
      </c>
      <c r="D1749"/>
      <c r="E1749"/>
      <c r="F1749"/>
      <c r="G1749"/>
      <c r="H1749"/>
      <c r="I1749"/>
      <c r="J1749"/>
      <c r="K1749"/>
      <c r="L1749"/>
      <c r="M1749"/>
      <c r="N1749" t="s">
        <v>169</v>
      </c>
      <c r="O1749" s="396">
        <f>INDEX('Page 2 - Team Information'!$K$14:$AP$184,Y1749,X1749)</f>
        <v>0</v>
      </c>
      <c r="P1749"/>
      <c r="Q1749"/>
      <c r="R1749"/>
      <c r="S1749" t="s">
        <v>1919</v>
      </c>
      <c r="T1749"/>
      <c r="U1749"/>
      <c r="V1749"/>
      <c r="W1749"/>
      <c r="X1749" s="397">
        <v>14</v>
      </c>
      <c r="Y1749" s="397">
        <v>84</v>
      </c>
    </row>
    <row r="1750" spans="1:25" x14ac:dyDescent="0.25">
      <c r="A1750">
        <f>'Page 1 - General Information'!$G$12</f>
        <v>118403302</v>
      </c>
      <c r="B1750" t="str">
        <f>'Page 1 - General Information'!$G$16</f>
        <v>8334</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8334</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8334</v>
      </c>
      <c r="C1752" s="395" t="s">
        <v>168</v>
      </c>
      <c r="D1752"/>
      <c r="E1752"/>
      <c r="F1752"/>
      <c r="G1752"/>
      <c r="H1752"/>
      <c r="I1752"/>
      <c r="J1752"/>
      <c r="K1752"/>
      <c r="L1752"/>
      <c r="M1752"/>
      <c r="N1752" t="s">
        <v>169</v>
      </c>
      <c r="O1752" s="396">
        <f>INDEX('Page 2 - Team Information'!$K$14:$AP$184,Y1752,X1752)</f>
        <v>0</v>
      </c>
      <c r="P1752"/>
      <c r="Q1752"/>
      <c r="R1752"/>
      <c r="S1752" t="s">
        <v>1922</v>
      </c>
      <c r="T1752"/>
      <c r="U1752"/>
      <c r="V1752"/>
      <c r="W1752"/>
      <c r="X1752" s="397">
        <v>17</v>
      </c>
      <c r="Y1752" s="397">
        <v>84</v>
      </c>
    </row>
    <row r="1753" spans="1:25" x14ac:dyDescent="0.25">
      <c r="A1753">
        <f>'Page 1 - General Information'!$G$12</f>
        <v>118403302</v>
      </c>
      <c r="B1753" t="str">
        <f>'Page 1 - General Information'!$G$16</f>
        <v>8334</v>
      </c>
      <c r="C1753" s="395" t="s">
        <v>168</v>
      </c>
      <c r="D1753"/>
      <c r="E1753"/>
      <c r="F1753"/>
      <c r="G1753"/>
      <c r="H1753"/>
      <c r="I1753"/>
      <c r="J1753"/>
      <c r="K1753"/>
      <c r="L1753"/>
      <c r="M1753"/>
      <c r="N1753" t="s">
        <v>169</v>
      </c>
      <c r="O1753" s="396">
        <f>INDEX('Page 2 - Team Information'!$K$14:$AP$184,Y1753,X1753)</f>
        <v>0</v>
      </c>
      <c r="P1753"/>
      <c r="Q1753"/>
      <c r="R1753"/>
      <c r="S1753" t="s">
        <v>1923</v>
      </c>
      <c r="T1753"/>
      <c r="U1753"/>
      <c r="V1753"/>
      <c r="W1753"/>
      <c r="X1753" s="397">
        <v>19</v>
      </c>
      <c r="Y1753" s="397">
        <v>84</v>
      </c>
    </row>
    <row r="1754" spans="1:25" x14ac:dyDescent="0.25">
      <c r="A1754">
        <f>'Page 1 - General Information'!$G$12</f>
        <v>118403302</v>
      </c>
      <c r="B1754" t="str">
        <f>'Page 1 - General Information'!$G$16</f>
        <v>8334</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8334</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8334</v>
      </c>
      <c r="C1756" s="395" t="s">
        <v>168</v>
      </c>
      <c r="D1756"/>
      <c r="E1756"/>
      <c r="F1756"/>
      <c r="G1756"/>
      <c r="H1756"/>
      <c r="I1756"/>
      <c r="J1756"/>
      <c r="K1756"/>
      <c r="L1756"/>
      <c r="M1756"/>
      <c r="N1756" t="s">
        <v>169</v>
      </c>
      <c r="O1756" s="396">
        <f>INDEX('Page 2 - Team Information'!$K$14:$AP$184,Y1756,X1756)</f>
        <v>0</v>
      </c>
      <c r="P1756"/>
      <c r="Q1756"/>
      <c r="R1756"/>
      <c r="S1756" t="s">
        <v>1926</v>
      </c>
      <c r="T1756"/>
      <c r="U1756"/>
      <c r="V1756"/>
      <c r="W1756"/>
      <c r="X1756" s="397">
        <v>22</v>
      </c>
      <c r="Y1756" s="397">
        <v>84</v>
      </c>
    </row>
    <row r="1757" spans="1:25" x14ac:dyDescent="0.25">
      <c r="A1757">
        <f>'Page 1 - General Information'!$G$12</f>
        <v>118403302</v>
      </c>
      <c r="B1757" t="str">
        <f>'Page 1 - General Information'!$G$16</f>
        <v>8334</v>
      </c>
      <c r="C1757" s="395" t="s">
        <v>168</v>
      </c>
      <c r="D1757"/>
      <c r="E1757"/>
      <c r="F1757"/>
      <c r="G1757"/>
      <c r="H1757"/>
      <c r="I1757"/>
      <c r="J1757"/>
      <c r="K1757"/>
      <c r="L1757"/>
      <c r="M1757"/>
      <c r="N1757" t="s">
        <v>665</v>
      </c>
      <c r="O1757" s="399"/>
      <c r="P1757"/>
      <c r="Q1757"/>
      <c r="R1757" s="399" t="s">
        <v>666</v>
      </c>
      <c r="S1757" t="s">
        <v>1927</v>
      </c>
      <c r="T1757"/>
      <c r="U1757"/>
      <c r="V1757" s="396">
        <f>INDEX('Page 2 - Team Information'!$K$14:$AP$184,Y1757,X1757)</f>
        <v>0</v>
      </c>
      <c r="W1757"/>
      <c r="X1757" s="397">
        <v>5</v>
      </c>
      <c r="Y1757" s="397">
        <v>85</v>
      </c>
    </row>
    <row r="1758" spans="1:25" x14ac:dyDescent="0.25">
      <c r="A1758">
        <f>'Page 1 - General Information'!$G$12</f>
        <v>118403302</v>
      </c>
      <c r="B1758" t="str">
        <f>'Page 1 - General Information'!$G$16</f>
        <v>8334</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8334</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8334</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
      </c>
      <c r="U1760"/>
      <c r="V1760"/>
      <c r="W1760"/>
      <c r="X1760" s="397">
        <v>9</v>
      </c>
      <c r="Y1760" s="397">
        <v>85</v>
      </c>
    </row>
    <row r="1761" spans="1:25" x14ac:dyDescent="0.25">
      <c r="A1761">
        <f>'Page 1 - General Information'!$G$12</f>
        <v>118403302</v>
      </c>
      <c r="B1761" t="str">
        <f>'Page 1 - General Information'!$G$16</f>
        <v>8334</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8334</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8334</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8334</v>
      </c>
      <c r="C1764" s="395" t="s">
        <v>168</v>
      </c>
      <c r="D1764"/>
      <c r="E1764"/>
      <c r="F1764"/>
      <c r="G1764"/>
      <c r="H1764"/>
      <c r="I1764"/>
      <c r="J1764"/>
      <c r="K1764"/>
      <c r="L1764"/>
      <c r="M1764"/>
      <c r="N1764" t="s">
        <v>169</v>
      </c>
      <c r="O1764" s="396">
        <f>INDEX('Page 2 - Team Information'!$K$14:$AP$184,Y1764,X1764)</f>
        <v>0</v>
      </c>
      <c r="P1764"/>
      <c r="Q1764"/>
      <c r="R1764"/>
      <c r="S1764" t="s">
        <v>1934</v>
      </c>
      <c r="T1764"/>
      <c r="U1764"/>
      <c r="V1764"/>
      <c r="W1764"/>
      <c r="X1764" s="397">
        <v>14</v>
      </c>
      <c r="Y1764" s="397">
        <v>85</v>
      </c>
    </row>
    <row r="1765" spans="1:25" x14ac:dyDescent="0.25">
      <c r="A1765">
        <f>'Page 1 - General Information'!$G$12</f>
        <v>118403302</v>
      </c>
      <c r="B1765" t="str">
        <f>'Page 1 - General Information'!$G$16</f>
        <v>8334</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8334</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8334</v>
      </c>
      <c r="C1767" s="395" t="s">
        <v>168</v>
      </c>
      <c r="D1767"/>
      <c r="E1767"/>
      <c r="F1767"/>
      <c r="G1767"/>
      <c r="H1767"/>
      <c r="I1767"/>
      <c r="J1767"/>
      <c r="K1767"/>
      <c r="L1767"/>
      <c r="M1767"/>
      <c r="N1767" t="s">
        <v>169</v>
      </c>
      <c r="O1767" s="396">
        <f>INDEX('Page 2 - Team Information'!$K$14:$AP$184,Y1767,X1767)</f>
        <v>0</v>
      </c>
      <c r="P1767"/>
      <c r="Q1767"/>
      <c r="R1767"/>
      <c r="S1767" t="s">
        <v>1937</v>
      </c>
      <c r="T1767"/>
      <c r="U1767"/>
      <c r="V1767"/>
      <c r="W1767"/>
      <c r="X1767" s="397">
        <v>17</v>
      </c>
      <c r="Y1767" s="397">
        <v>85</v>
      </c>
    </row>
    <row r="1768" spans="1:25" x14ac:dyDescent="0.25">
      <c r="A1768">
        <f>'Page 1 - General Information'!$G$12</f>
        <v>118403302</v>
      </c>
      <c r="B1768" t="str">
        <f>'Page 1 - General Information'!$G$16</f>
        <v>8334</v>
      </c>
      <c r="C1768" s="395" t="s">
        <v>168</v>
      </c>
      <c r="D1768"/>
      <c r="E1768"/>
      <c r="F1768"/>
      <c r="G1768"/>
      <c r="H1768"/>
      <c r="I1768"/>
      <c r="J1768"/>
      <c r="K1768"/>
      <c r="L1768"/>
      <c r="M1768"/>
      <c r="N1768" t="s">
        <v>169</v>
      </c>
      <c r="O1768" s="396">
        <f>INDEX('Page 2 - Team Information'!$K$14:$AP$184,Y1768,X1768)</f>
        <v>0</v>
      </c>
      <c r="P1768"/>
      <c r="Q1768"/>
      <c r="R1768"/>
      <c r="S1768" t="s">
        <v>1938</v>
      </c>
      <c r="T1768"/>
      <c r="U1768"/>
      <c r="V1768"/>
      <c r="W1768"/>
      <c r="X1768" s="397">
        <v>19</v>
      </c>
      <c r="Y1768" s="397">
        <v>85</v>
      </c>
    </row>
    <row r="1769" spans="1:25" x14ac:dyDescent="0.25">
      <c r="A1769">
        <f>'Page 1 - General Information'!$G$12</f>
        <v>118403302</v>
      </c>
      <c r="B1769" t="str">
        <f>'Page 1 - General Information'!$G$16</f>
        <v>8334</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8334</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8334</v>
      </c>
      <c r="C1771" s="395" t="s">
        <v>168</v>
      </c>
      <c r="D1771"/>
      <c r="E1771"/>
      <c r="F1771"/>
      <c r="G1771"/>
      <c r="H1771"/>
      <c r="I1771"/>
      <c r="J1771"/>
      <c r="K1771"/>
      <c r="L1771"/>
      <c r="M1771"/>
      <c r="N1771" t="s">
        <v>169</v>
      </c>
      <c r="O1771" s="396">
        <f>INDEX('Page 2 - Team Information'!$K$14:$AP$184,Y1771,X1771)</f>
        <v>0</v>
      </c>
      <c r="P1771"/>
      <c r="Q1771"/>
      <c r="R1771"/>
      <c r="S1771" t="s">
        <v>1941</v>
      </c>
      <c r="T1771"/>
      <c r="U1771"/>
      <c r="V1771"/>
      <c r="W1771"/>
      <c r="X1771" s="397">
        <v>22</v>
      </c>
      <c r="Y1771" s="397">
        <v>85</v>
      </c>
    </row>
    <row r="1772" spans="1:25" x14ac:dyDescent="0.25">
      <c r="A1772">
        <f>'Page 1 - General Information'!$G$12</f>
        <v>118403302</v>
      </c>
      <c r="B1772" t="str">
        <f>'Page 1 - General Information'!$G$16</f>
        <v>8334</v>
      </c>
      <c r="C1772" s="395" t="s">
        <v>168</v>
      </c>
      <c r="D1772"/>
      <c r="E1772"/>
      <c r="F1772"/>
      <c r="G1772"/>
      <c r="H1772"/>
      <c r="I1772"/>
      <c r="J1772"/>
      <c r="K1772"/>
      <c r="L1772"/>
      <c r="M1772"/>
      <c r="N1772" t="s">
        <v>665</v>
      </c>
      <c r="O1772" s="399"/>
      <c r="P1772"/>
      <c r="Q1772"/>
      <c r="R1772" s="399" t="s">
        <v>666</v>
      </c>
      <c r="S1772" t="s">
        <v>1942</v>
      </c>
      <c r="T1772"/>
      <c r="U1772"/>
      <c r="V1772" s="396">
        <f>INDEX('Page 2 - Team Information'!$K$14:$AP$184,Y1772,X1772)</f>
        <v>0</v>
      </c>
      <c r="W1772"/>
      <c r="X1772" s="397">
        <v>5</v>
      </c>
      <c r="Y1772" s="397">
        <v>86</v>
      </c>
    </row>
    <row r="1773" spans="1:25" x14ac:dyDescent="0.25">
      <c r="A1773">
        <f>'Page 1 - General Information'!$G$12</f>
        <v>118403302</v>
      </c>
      <c r="B1773" t="str">
        <f>'Page 1 - General Information'!$G$16</f>
        <v>8334</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8334</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8334</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
      </c>
      <c r="U1775"/>
      <c r="V1775"/>
      <c r="W1775"/>
      <c r="X1775" s="397">
        <v>9</v>
      </c>
      <c r="Y1775" s="397">
        <v>86</v>
      </c>
    </row>
    <row r="1776" spans="1:25" x14ac:dyDescent="0.25">
      <c r="A1776">
        <f>'Page 1 - General Information'!$G$12</f>
        <v>118403302</v>
      </c>
      <c r="B1776" t="str">
        <f>'Page 1 - General Information'!$G$16</f>
        <v>8334</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8334</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8334</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8334</v>
      </c>
      <c r="C1779" s="395" t="s">
        <v>168</v>
      </c>
      <c r="D1779"/>
      <c r="E1779"/>
      <c r="F1779"/>
      <c r="G1779"/>
      <c r="H1779"/>
      <c r="I1779"/>
      <c r="J1779"/>
      <c r="K1779"/>
      <c r="L1779"/>
      <c r="M1779"/>
      <c r="N1779" t="s">
        <v>169</v>
      </c>
      <c r="O1779" s="396">
        <f>INDEX('Page 2 - Team Information'!$K$14:$AP$184,Y1779,X1779)</f>
        <v>0</v>
      </c>
      <c r="P1779"/>
      <c r="Q1779"/>
      <c r="R1779"/>
      <c r="S1779" t="s">
        <v>1949</v>
      </c>
      <c r="T1779"/>
      <c r="U1779"/>
      <c r="V1779"/>
      <c r="W1779"/>
      <c r="X1779" s="397">
        <v>14</v>
      </c>
      <c r="Y1779" s="397">
        <v>86</v>
      </c>
    </row>
    <row r="1780" spans="1:25" x14ac:dyDescent="0.25">
      <c r="A1780">
        <f>'Page 1 - General Information'!$G$12</f>
        <v>118403302</v>
      </c>
      <c r="B1780" t="str">
        <f>'Page 1 - General Information'!$G$16</f>
        <v>8334</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8334</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8334</v>
      </c>
      <c r="C1782" s="395" t="s">
        <v>168</v>
      </c>
      <c r="D1782"/>
      <c r="E1782"/>
      <c r="F1782"/>
      <c r="G1782"/>
      <c r="H1782"/>
      <c r="I1782"/>
      <c r="J1782"/>
      <c r="K1782"/>
      <c r="L1782"/>
      <c r="M1782"/>
      <c r="N1782" t="s">
        <v>169</v>
      </c>
      <c r="O1782" s="396">
        <f>INDEX('Page 2 - Team Information'!$K$14:$AP$184,Y1782,X1782)</f>
        <v>0</v>
      </c>
      <c r="P1782"/>
      <c r="Q1782"/>
      <c r="R1782"/>
      <c r="S1782" t="s">
        <v>1952</v>
      </c>
      <c r="T1782"/>
      <c r="U1782"/>
      <c r="V1782"/>
      <c r="W1782"/>
      <c r="X1782" s="397">
        <v>17</v>
      </c>
      <c r="Y1782" s="397">
        <v>86</v>
      </c>
    </row>
    <row r="1783" spans="1:25" x14ac:dyDescent="0.25">
      <c r="A1783">
        <f>'Page 1 - General Information'!$G$12</f>
        <v>118403302</v>
      </c>
      <c r="B1783" t="str">
        <f>'Page 1 - General Information'!$G$16</f>
        <v>8334</v>
      </c>
      <c r="C1783" s="395" t="s">
        <v>168</v>
      </c>
      <c r="D1783"/>
      <c r="E1783"/>
      <c r="F1783"/>
      <c r="G1783"/>
      <c r="H1783"/>
      <c r="I1783"/>
      <c r="J1783"/>
      <c r="K1783"/>
      <c r="L1783"/>
      <c r="M1783"/>
      <c r="N1783" t="s">
        <v>169</v>
      </c>
      <c r="O1783" s="396">
        <f>INDEX('Page 2 - Team Information'!$K$14:$AP$184,Y1783,X1783)</f>
        <v>0</v>
      </c>
      <c r="P1783"/>
      <c r="Q1783"/>
      <c r="R1783"/>
      <c r="S1783" t="s">
        <v>1953</v>
      </c>
      <c r="T1783"/>
      <c r="U1783"/>
      <c r="V1783"/>
      <c r="W1783"/>
      <c r="X1783" s="397">
        <v>19</v>
      </c>
      <c r="Y1783" s="397">
        <v>86</v>
      </c>
    </row>
    <row r="1784" spans="1:25" x14ac:dyDescent="0.25">
      <c r="A1784">
        <f>'Page 1 - General Information'!$G$12</f>
        <v>118403302</v>
      </c>
      <c r="B1784" t="str">
        <f>'Page 1 - General Information'!$G$16</f>
        <v>8334</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8334</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8334</v>
      </c>
      <c r="C1786" s="395" t="s">
        <v>168</v>
      </c>
      <c r="D1786"/>
      <c r="E1786"/>
      <c r="F1786"/>
      <c r="G1786"/>
      <c r="H1786"/>
      <c r="I1786"/>
      <c r="J1786"/>
      <c r="K1786"/>
      <c r="L1786"/>
      <c r="M1786"/>
      <c r="N1786" t="s">
        <v>169</v>
      </c>
      <c r="O1786" s="396">
        <f>INDEX('Page 2 - Team Information'!$K$14:$AP$184,Y1786,X1786)</f>
        <v>0</v>
      </c>
      <c r="P1786"/>
      <c r="Q1786"/>
      <c r="R1786"/>
      <c r="S1786" t="s">
        <v>1956</v>
      </c>
      <c r="T1786"/>
      <c r="U1786"/>
      <c r="V1786"/>
      <c r="W1786"/>
      <c r="X1786" s="397">
        <v>22</v>
      </c>
      <c r="Y1786" s="397">
        <v>86</v>
      </c>
    </row>
    <row r="1787" spans="1:25" x14ac:dyDescent="0.25">
      <c r="A1787">
        <f>'Page 1 - General Information'!$G$12</f>
        <v>118403302</v>
      </c>
      <c r="B1787" t="str">
        <f>'Page 1 - General Information'!$G$16</f>
        <v>8334</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8334</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8334</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8334</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8334</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8334</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8334</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8334</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8334</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8334</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8334</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8334</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8334</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8334</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8334</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8334</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8334</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8334</v>
      </c>
      <c r="C1804" s="395" t="s">
        <v>168</v>
      </c>
      <c r="D1804"/>
      <c r="E1804"/>
      <c r="F1804"/>
      <c r="G1804"/>
      <c r="H1804"/>
      <c r="I1804"/>
      <c r="J1804"/>
      <c r="K1804"/>
      <c r="L1804"/>
      <c r="M1804"/>
      <c r="N1804" t="s">
        <v>665</v>
      </c>
      <c r="O1804" s="399"/>
      <c r="P1804"/>
      <c r="Q1804"/>
      <c r="R1804" s="399" t="s">
        <v>666</v>
      </c>
      <c r="S1804" t="s">
        <v>1974</v>
      </c>
      <c r="T1804"/>
      <c r="U1804"/>
      <c r="V1804" s="396">
        <f>INDEX('Page 2 - Team Information'!$K$14:$AP$184,Y1804,X1804)</f>
        <v>0</v>
      </c>
      <c r="W1804"/>
      <c r="X1804" s="397">
        <v>7</v>
      </c>
      <c r="Y1804" s="397">
        <v>88</v>
      </c>
    </row>
    <row r="1805" spans="1:25" x14ac:dyDescent="0.25">
      <c r="A1805">
        <f>'Page 1 - General Information'!$G$12</f>
        <v>118403302</v>
      </c>
      <c r="B1805" t="str">
        <f>'Page 1 - General Information'!$G$16</f>
        <v>8334</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
      </c>
      <c r="U1805"/>
      <c r="V1805"/>
      <c r="W1805"/>
      <c r="X1805" s="397">
        <v>9</v>
      </c>
      <c r="Y1805" s="397">
        <v>88</v>
      </c>
    </row>
    <row r="1806" spans="1:25" x14ac:dyDescent="0.25">
      <c r="A1806">
        <f>'Page 1 - General Information'!$G$12</f>
        <v>118403302</v>
      </c>
      <c r="B1806" t="str">
        <f>'Page 1 - General Information'!$G$16</f>
        <v>8334</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8334</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8334</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8334</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8334</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8334</v>
      </c>
      <c r="C1811" s="395" t="s">
        <v>168</v>
      </c>
      <c r="D1811"/>
      <c r="E1811"/>
      <c r="F1811"/>
      <c r="G1811"/>
      <c r="H1811"/>
      <c r="I1811"/>
      <c r="J1811"/>
      <c r="K1811"/>
      <c r="L1811"/>
      <c r="M1811"/>
      <c r="N1811" t="s">
        <v>169</v>
      </c>
      <c r="O1811" s="396">
        <f>INDEX('Page 2 - Team Information'!$K$14:$AP$184,Y1811,X1811)</f>
        <v>0</v>
      </c>
      <c r="P1811"/>
      <c r="Q1811"/>
      <c r="R1811"/>
      <c r="S1811" t="s">
        <v>1981</v>
      </c>
      <c r="T1811"/>
      <c r="U1811"/>
      <c r="V1811"/>
      <c r="W1811"/>
      <c r="X1811" s="397">
        <v>16</v>
      </c>
      <c r="Y1811" s="397">
        <v>88</v>
      </c>
    </row>
    <row r="1812" spans="1:25" x14ac:dyDescent="0.25">
      <c r="A1812">
        <f>'Page 1 - General Information'!$G$12</f>
        <v>118403302</v>
      </c>
      <c r="B1812" t="str">
        <f>'Page 1 - General Information'!$G$16</f>
        <v>8334</v>
      </c>
      <c r="C1812" s="395" t="s">
        <v>168</v>
      </c>
      <c r="D1812"/>
      <c r="E1812"/>
      <c r="F1812"/>
      <c r="G1812"/>
      <c r="H1812"/>
      <c r="I1812"/>
      <c r="J1812"/>
      <c r="K1812"/>
      <c r="L1812"/>
      <c r="M1812"/>
      <c r="N1812" t="s">
        <v>169</v>
      </c>
      <c r="O1812" s="396">
        <f>INDEX('Page 2 - Team Information'!$K$14:$AP$184,Y1812,X1812)</f>
        <v>0</v>
      </c>
      <c r="P1812"/>
      <c r="Q1812"/>
      <c r="R1812"/>
      <c r="S1812" t="s">
        <v>1982</v>
      </c>
      <c r="T1812"/>
      <c r="U1812"/>
      <c r="V1812"/>
      <c r="W1812"/>
      <c r="X1812" s="397">
        <v>17</v>
      </c>
      <c r="Y1812" s="397">
        <v>88</v>
      </c>
    </row>
    <row r="1813" spans="1:25" x14ac:dyDescent="0.25">
      <c r="A1813">
        <f>'Page 1 - General Information'!$G$12</f>
        <v>118403302</v>
      </c>
      <c r="B1813" t="str">
        <f>'Page 1 - General Information'!$G$16</f>
        <v>8334</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8334</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8334</v>
      </c>
      <c r="C1815" s="395" t="s">
        <v>168</v>
      </c>
      <c r="D1815"/>
      <c r="E1815"/>
      <c r="F1815"/>
      <c r="G1815"/>
      <c r="H1815"/>
      <c r="I1815"/>
      <c r="J1815"/>
      <c r="K1815"/>
      <c r="L1815"/>
      <c r="M1815"/>
      <c r="N1815" t="s">
        <v>169</v>
      </c>
      <c r="O1815" s="396">
        <f>INDEX('Page 2 - Team Information'!$K$14:$AP$184,Y1815,X1815)</f>
        <v>0</v>
      </c>
      <c r="P1815"/>
      <c r="Q1815"/>
      <c r="R1815"/>
      <c r="S1815" t="s">
        <v>1985</v>
      </c>
      <c r="T1815"/>
      <c r="U1815"/>
      <c r="V1815"/>
      <c r="W1815"/>
      <c r="X1815" s="397">
        <v>21</v>
      </c>
      <c r="Y1815" s="397">
        <v>88</v>
      </c>
    </row>
    <row r="1816" spans="1:25" x14ac:dyDescent="0.25">
      <c r="A1816">
        <f>'Page 1 - General Information'!$G$12</f>
        <v>118403302</v>
      </c>
      <c r="B1816" t="str">
        <f>'Page 1 - General Information'!$G$16</f>
        <v>8334</v>
      </c>
      <c r="C1816" s="395" t="s">
        <v>168</v>
      </c>
      <c r="D1816"/>
      <c r="E1816"/>
      <c r="F1816"/>
      <c r="G1816"/>
      <c r="H1816"/>
      <c r="I1816"/>
      <c r="J1816"/>
      <c r="K1816"/>
      <c r="L1816"/>
      <c r="M1816"/>
      <c r="N1816" t="s">
        <v>169</v>
      </c>
      <c r="O1816" s="396">
        <f>INDEX('Page 2 - Team Information'!$K$14:$AP$184,Y1816,X1816)</f>
        <v>0</v>
      </c>
      <c r="P1816"/>
      <c r="Q1816"/>
      <c r="R1816"/>
      <c r="S1816" t="s">
        <v>1986</v>
      </c>
      <c r="T1816"/>
      <c r="U1816"/>
      <c r="V1816"/>
      <c r="W1816"/>
      <c r="X1816" s="397">
        <v>22</v>
      </c>
      <c r="Y1816" s="397">
        <v>88</v>
      </c>
    </row>
    <row r="1817" spans="1:25" x14ac:dyDescent="0.25">
      <c r="A1817">
        <f>'Page 1 - General Information'!$G$12</f>
        <v>118403302</v>
      </c>
      <c r="B1817" t="str">
        <f>'Page 1 - General Information'!$G$16</f>
        <v>8334</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8334</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8334</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8334</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8334</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8334</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8334</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8334</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8334</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8334</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8334</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8334</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8334</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8334</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8334</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8334</v>
      </c>
      <c r="C1832" s="395" t="s">
        <v>168</v>
      </c>
      <c r="D1832"/>
      <c r="E1832"/>
      <c r="F1832"/>
      <c r="G1832"/>
      <c r="H1832"/>
      <c r="I1832"/>
      <c r="J1832"/>
      <c r="K1832"/>
      <c r="L1832"/>
      <c r="M1832"/>
      <c r="N1832" t="s">
        <v>665</v>
      </c>
      <c r="O1832" s="399"/>
      <c r="P1832"/>
      <c r="Q1832"/>
      <c r="R1832" s="399" t="s">
        <v>666</v>
      </c>
      <c r="S1832" t="s">
        <v>2002</v>
      </c>
      <c r="T1832"/>
      <c r="U1832"/>
      <c r="V1832" s="396">
        <f>INDEX('Page 2 - Team Information'!$K$14:$AP$184,Y1832,X1832)</f>
        <v>0</v>
      </c>
      <c r="W1832"/>
      <c r="X1832" s="397">
        <v>5</v>
      </c>
      <c r="Y1832" s="397">
        <v>90</v>
      </c>
    </row>
    <row r="1833" spans="1:25" x14ac:dyDescent="0.25">
      <c r="A1833">
        <f>'Page 1 - General Information'!$G$12</f>
        <v>118403302</v>
      </c>
      <c r="B1833" t="str">
        <f>'Page 1 - General Information'!$G$16</f>
        <v>8334</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8334</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8334</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
      </c>
      <c r="U1835"/>
      <c r="V1835"/>
      <c r="W1835"/>
      <c r="X1835" s="397">
        <v>9</v>
      </c>
      <c r="Y1835" s="397">
        <v>90</v>
      </c>
    </row>
    <row r="1836" spans="1:25" x14ac:dyDescent="0.25">
      <c r="A1836">
        <f>'Page 1 - General Information'!$G$12</f>
        <v>118403302</v>
      </c>
      <c r="B1836" t="str">
        <f>'Page 1 - General Information'!$G$16</f>
        <v>8334</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8334</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8334</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8334</v>
      </c>
      <c r="C1839" s="395" t="s">
        <v>168</v>
      </c>
      <c r="D1839"/>
      <c r="E1839"/>
      <c r="F1839"/>
      <c r="G1839"/>
      <c r="H1839"/>
      <c r="I1839"/>
      <c r="J1839"/>
      <c r="K1839"/>
      <c r="L1839"/>
      <c r="M1839"/>
      <c r="N1839" t="s">
        <v>169</v>
      </c>
      <c r="O1839" s="396">
        <f>INDEX('Page 2 - Team Information'!$K$14:$AP$184,Y1839,X1839)</f>
        <v>0</v>
      </c>
      <c r="P1839"/>
      <c r="Q1839"/>
      <c r="R1839"/>
      <c r="S1839" t="s">
        <v>2009</v>
      </c>
      <c r="T1839"/>
      <c r="U1839"/>
      <c r="V1839"/>
      <c r="W1839"/>
      <c r="X1839" s="397">
        <v>14</v>
      </c>
      <c r="Y1839" s="397">
        <v>90</v>
      </c>
    </row>
    <row r="1840" spans="1:25" x14ac:dyDescent="0.25">
      <c r="A1840">
        <f>'Page 1 - General Information'!$G$12</f>
        <v>118403302</v>
      </c>
      <c r="B1840" t="str">
        <f>'Page 1 - General Information'!$G$16</f>
        <v>8334</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8334</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8334</v>
      </c>
      <c r="C1842" s="395" t="s">
        <v>168</v>
      </c>
      <c r="D1842"/>
      <c r="E1842"/>
      <c r="F1842"/>
      <c r="G1842"/>
      <c r="H1842"/>
      <c r="I1842"/>
      <c r="J1842"/>
      <c r="K1842"/>
      <c r="L1842"/>
      <c r="M1842"/>
      <c r="N1842" t="s">
        <v>169</v>
      </c>
      <c r="O1842" s="396">
        <f>INDEX('Page 2 - Team Information'!$K$14:$AP$184,Y1842,X1842)</f>
        <v>0</v>
      </c>
      <c r="P1842"/>
      <c r="Q1842"/>
      <c r="R1842"/>
      <c r="S1842" t="s">
        <v>2012</v>
      </c>
      <c r="T1842"/>
      <c r="U1842"/>
      <c r="V1842"/>
      <c r="W1842"/>
      <c r="X1842" s="397">
        <v>17</v>
      </c>
      <c r="Y1842" s="397">
        <v>90</v>
      </c>
    </row>
    <row r="1843" spans="1:25" x14ac:dyDescent="0.25">
      <c r="A1843">
        <f>'Page 1 - General Information'!$G$12</f>
        <v>118403302</v>
      </c>
      <c r="B1843" t="str">
        <f>'Page 1 - General Information'!$G$16</f>
        <v>8334</v>
      </c>
      <c r="C1843" s="395" t="s">
        <v>168</v>
      </c>
      <c r="D1843"/>
      <c r="E1843"/>
      <c r="F1843"/>
      <c r="G1843"/>
      <c r="H1843"/>
      <c r="I1843"/>
      <c r="J1843"/>
      <c r="K1843"/>
      <c r="L1843"/>
      <c r="M1843"/>
      <c r="N1843" t="s">
        <v>169</v>
      </c>
      <c r="O1843" s="396">
        <f>INDEX('Page 2 - Team Information'!$K$14:$AP$184,Y1843,X1843)</f>
        <v>0</v>
      </c>
      <c r="P1843"/>
      <c r="Q1843"/>
      <c r="R1843"/>
      <c r="S1843" t="s">
        <v>2013</v>
      </c>
      <c r="T1843"/>
      <c r="U1843"/>
      <c r="V1843"/>
      <c r="W1843"/>
      <c r="X1843" s="397">
        <v>19</v>
      </c>
      <c r="Y1843" s="397">
        <v>90</v>
      </c>
    </row>
    <row r="1844" spans="1:25" x14ac:dyDescent="0.25">
      <c r="A1844">
        <f>'Page 1 - General Information'!$G$12</f>
        <v>118403302</v>
      </c>
      <c r="B1844" t="str">
        <f>'Page 1 - General Information'!$G$16</f>
        <v>8334</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8334</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8334</v>
      </c>
      <c r="C1846" s="395" t="s">
        <v>168</v>
      </c>
      <c r="D1846"/>
      <c r="E1846"/>
      <c r="F1846"/>
      <c r="G1846"/>
      <c r="H1846"/>
      <c r="I1846"/>
      <c r="J1846"/>
      <c r="K1846"/>
      <c r="L1846"/>
      <c r="M1846"/>
      <c r="N1846" t="s">
        <v>169</v>
      </c>
      <c r="O1846" s="396">
        <f>INDEX('Page 2 - Team Information'!$K$14:$AP$184,Y1846,X1846)</f>
        <v>0</v>
      </c>
      <c r="P1846"/>
      <c r="Q1846"/>
      <c r="R1846"/>
      <c r="S1846" t="s">
        <v>2016</v>
      </c>
      <c r="T1846"/>
      <c r="U1846"/>
      <c r="V1846"/>
      <c r="W1846"/>
      <c r="X1846" s="397">
        <v>22</v>
      </c>
      <c r="Y1846" s="397">
        <v>90</v>
      </c>
    </row>
    <row r="1847" spans="1:25" x14ac:dyDescent="0.25">
      <c r="A1847">
        <f>'Page 1 - General Information'!$G$12</f>
        <v>118403302</v>
      </c>
      <c r="B1847" t="str">
        <f>'Page 1 - General Information'!$G$16</f>
        <v>8334</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8334</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8334</v>
      </c>
      <c r="C1849" s="395" t="s">
        <v>168</v>
      </c>
      <c r="D1849"/>
      <c r="E1849"/>
      <c r="F1849"/>
      <c r="G1849"/>
      <c r="H1849"/>
      <c r="I1849"/>
      <c r="J1849"/>
      <c r="K1849"/>
      <c r="L1849"/>
      <c r="M1849"/>
      <c r="N1849" t="s">
        <v>665</v>
      </c>
      <c r="O1849" s="399"/>
      <c r="P1849"/>
      <c r="Q1849"/>
      <c r="R1849" s="399" t="s">
        <v>666</v>
      </c>
      <c r="S1849" t="s">
        <v>2019</v>
      </c>
      <c r="T1849"/>
      <c r="U1849"/>
      <c r="V1849" s="396">
        <f>INDEX('Page 2 - Team Information'!$K$14:$AP$184,Y1849,X1849)</f>
        <v>0</v>
      </c>
      <c r="W1849"/>
      <c r="X1849" s="397">
        <v>7</v>
      </c>
      <c r="Y1849" s="397">
        <v>91</v>
      </c>
    </row>
    <row r="1850" spans="1:25" x14ac:dyDescent="0.25">
      <c r="A1850">
        <f>'Page 1 - General Information'!$G$12</f>
        <v>118403302</v>
      </c>
      <c r="B1850" t="str">
        <f>'Page 1 - General Information'!$G$16</f>
        <v>8334</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
      </c>
      <c r="U1850"/>
      <c r="V1850"/>
      <c r="W1850"/>
      <c r="X1850" s="397">
        <v>9</v>
      </c>
      <c r="Y1850" s="397">
        <v>91</v>
      </c>
    </row>
    <row r="1851" spans="1:25" x14ac:dyDescent="0.25">
      <c r="A1851">
        <f>'Page 1 - General Information'!$G$12</f>
        <v>118403302</v>
      </c>
      <c r="B1851" t="str">
        <f>'Page 1 - General Information'!$G$16</f>
        <v>8334</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8334</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8334</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8334</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8334</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8334</v>
      </c>
      <c r="C1856" s="395" t="s">
        <v>168</v>
      </c>
      <c r="D1856"/>
      <c r="E1856"/>
      <c r="F1856"/>
      <c r="G1856"/>
      <c r="H1856"/>
      <c r="I1856"/>
      <c r="J1856"/>
      <c r="K1856"/>
      <c r="L1856"/>
      <c r="M1856"/>
      <c r="N1856" t="s">
        <v>169</v>
      </c>
      <c r="O1856" s="396">
        <f>INDEX('Page 2 - Team Information'!$K$14:$AP$184,Y1856,X1856)</f>
        <v>0</v>
      </c>
      <c r="P1856"/>
      <c r="Q1856"/>
      <c r="R1856"/>
      <c r="S1856" t="s">
        <v>2026</v>
      </c>
      <c r="T1856"/>
      <c r="U1856"/>
      <c r="V1856"/>
      <c r="W1856"/>
      <c r="X1856" s="397">
        <v>16</v>
      </c>
      <c r="Y1856" s="397">
        <v>91</v>
      </c>
    </row>
    <row r="1857" spans="1:25" x14ac:dyDescent="0.25">
      <c r="A1857">
        <f>'Page 1 - General Information'!$G$12</f>
        <v>118403302</v>
      </c>
      <c r="B1857" t="str">
        <f>'Page 1 - General Information'!$G$16</f>
        <v>8334</v>
      </c>
      <c r="C1857" s="395" t="s">
        <v>168</v>
      </c>
      <c r="D1857"/>
      <c r="E1857"/>
      <c r="F1857"/>
      <c r="G1857"/>
      <c r="H1857"/>
      <c r="I1857"/>
      <c r="J1857"/>
      <c r="K1857"/>
      <c r="L1857"/>
      <c r="M1857"/>
      <c r="N1857" t="s">
        <v>169</v>
      </c>
      <c r="O1857" s="396">
        <f>INDEX('Page 2 - Team Information'!$K$14:$AP$184,Y1857,X1857)</f>
        <v>0</v>
      </c>
      <c r="P1857"/>
      <c r="Q1857"/>
      <c r="R1857"/>
      <c r="S1857" t="s">
        <v>2027</v>
      </c>
      <c r="T1857"/>
      <c r="U1857"/>
      <c r="V1857"/>
      <c r="W1857"/>
      <c r="X1857" s="397">
        <v>17</v>
      </c>
      <c r="Y1857" s="397">
        <v>91</v>
      </c>
    </row>
    <row r="1858" spans="1:25" x14ac:dyDescent="0.25">
      <c r="A1858">
        <f>'Page 1 - General Information'!$G$12</f>
        <v>118403302</v>
      </c>
      <c r="B1858" t="str">
        <f>'Page 1 - General Information'!$G$16</f>
        <v>8334</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8334</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8334</v>
      </c>
      <c r="C1860" s="395" t="s">
        <v>168</v>
      </c>
      <c r="D1860"/>
      <c r="E1860"/>
      <c r="F1860"/>
      <c r="G1860"/>
      <c r="H1860"/>
      <c r="I1860"/>
      <c r="J1860"/>
      <c r="K1860"/>
      <c r="L1860"/>
      <c r="M1860"/>
      <c r="N1860" t="s">
        <v>169</v>
      </c>
      <c r="O1860" s="396">
        <f>INDEX('Page 2 - Team Information'!$K$14:$AP$184,Y1860,X1860)</f>
        <v>0</v>
      </c>
      <c r="P1860"/>
      <c r="Q1860"/>
      <c r="R1860"/>
      <c r="S1860" t="s">
        <v>2030</v>
      </c>
      <c r="T1860"/>
      <c r="U1860"/>
      <c r="V1860"/>
      <c r="W1860"/>
      <c r="X1860" s="397">
        <v>21</v>
      </c>
      <c r="Y1860" s="397">
        <v>91</v>
      </c>
    </row>
    <row r="1861" spans="1:25" x14ac:dyDescent="0.25">
      <c r="A1861">
        <f>'Page 1 - General Information'!$G$12</f>
        <v>118403302</v>
      </c>
      <c r="B1861" t="str">
        <f>'Page 1 - General Information'!$G$16</f>
        <v>8334</v>
      </c>
      <c r="C1861" s="395" t="s">
        <v>168</v>
      </c>
      <c r="D1861"/>
      <c r="E1861"/>
      <c r="F1861"/>
      <c r="G1861"/>
      <c r="H1861"/>
      <c r="I1861"/>
      <c r="J1861"/>
      <c r="K1861"/>
      <c r="L1861"/>
      <c r="M1861"/>
      <c r="N1861" t="s">
        <v>169</v>
      </c>
      <c r="O1861" s="396">
        <f>INDEX('Page 2 - Team Information'!$K$14:$AP$184,Y1861,X1861)</f>
        <v>0</v>
      </c>
      <c r="P1861"/>
      <c r="Q1861"/>
      <c r="R1861"/>
      <c r="S1861" t="s">
        <v>2031</v>
      </c>
      <c r="T1861"/>
      <c r="U1861"/>
      <c r="V1861"/>
      <c r="W1861"/>
      <c r="X1861" s="397">
        <v>22</v>
      </c>
      <c r="Y1861" s="397">
        <v>91</v>
      </c>
    </row>
    <row r="1862" spans="1:25" x14ac:dyDescent="0.25">
      <c r="A1862">
        <f>'Page 1 - General Information'!$G$12</f>
        <v>118403302</v>
      </c>
      <c r="B1862" t="str">
        <f>'Page 1 - General Information'!$G$16</f>
        <v>8334</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8334</v>
      </c>
      <c r="C1863" s="395" t="s">
        <v>168</v>
      </c>
      <c r="D1863"/>
      <c r="E1863"/>
      <c r="F1863"/>
      <c r="G1863"/>
      <c r="H1863"/>
      <c r="I1863"/>
      <c r="J1863"/>
      <c r="K1863"/>
      <c r="L1863"/>
      <c r="M1863"/>
      <c r="N1863" t="s">
        <v>665</v>
      </c>
      <c r="O1863" s="399"/>
      <c r="P1863"/>
      <c r="Q1863"/>
      <c r="R1863" s="399" t="s">
        <v>666</v>
      </c>
      <c r="S1863" t="s">
        <v>2033</v>
      </c>
      <c r="T1863"/>
      <c r="U1863"/>
      <c r="V1863" s="396">
        <f>INDEX('Page 2 - Team Information'!$K$14:$AP$184,Y1863,X1863)</f>
        <v>0</v>
      </c>
      <c r="W1863"/>
      <c r="X1863" s="397">
        <v>6</v>
      </c>
      <c r="Y1863" s="397">
        <v>92</v>
      </c>
    </row>
    <row r="1864" spans="1:25" x14ac:dyDescent="0.25">
      <c r="A1864">
        <f>'Page 1 - General Information'!$G$12</f>
        <v>118403302</v>
      </c>
      <c r="B1864" t="str">
        <f>'Page 1 - General Information'!$G$16</f>
        <v>8334</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8334</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
      </c>
      <c r="U1865"/>
      <c r="V1865"/>
      <c r="W1865"/>
      <c r="X1865" s="397">
        <v>9</v>
      </c>
      <c r="Y1865" s="397">
        <v>92</v>
      </c>
    </row>
    <row r="1866" spans="1:25" x14ac:dyDescent="0.25">
      <c r="A1866">
        <f>'Page 1 - General Information'!$G$12</f>
        <v>118403302</v>
      </c>
      <c r="B1866" t="str">
        <f>'Page 1 - General Information'!$G$16</f>
        <v>8334</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8334</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8334</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8334</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8334</v>
      </c>
      <c r="C1870" s="395" t="s">
        <v>168</v>
      </c>
      <c r="D1870"/>
      <c r="E1870"/>
      <c r="F1870"/>
      <c r="G1870"/>
      <c r="H1870"/>
      <c r="I1870"/>
      <c r="J1870"/>
      <c r="K1870"/>
      <c r="L1870"/>
      <c r="M1870"/>
      <c r="N1870" t="s">
        <v>169</v>
      </c>
      <c r="O1870" s="396">
        <f>INDEX('Page 2 - Team Information'!$K$14:$AP$184,Y1870,X1870)</f>
        <v>0</v>
      </c>
      <c r="P1870"/>
      <c r="Q1870"/>
      <c r="R1870"/>
      <c r="S1870" t="s">
        <v>2040</v>
      </c>
      <c r="T1870"/>
      <c r="U1870"/>
      <c r="V1870"/>
      <c r="W1870"/>
      <c r="X1870" s="397">
        <v>15</v>
      </c>
      <c r="Y1870" s="397">
        <v>92</v>
      </c>
    </row>
    <row r="1871" spans="1:25" x14ac:dyDescent="0.25">
      <c r="A1871">
        <f>'Page 1 - General Information'!$G$12</f>
        <v>118403302</v>
      </c>
      <c r="B1871" t="str">
        <f>'Page 1 - General Information'!$G$16</f>
        <v>8334</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8334</v>
      </c>
      <c r="C1872" s="395" t="s">
        <v>168</v>
      </c>
      <c r="D1872"/>
      <c r="E1872"/>
      <c r="F1872"/>
      <c r="G1872"/>
      <c r="H1872"/>
      <c r="I1872"/>
      <c r="J1872"/>
      <c r="K1872"/>
      <c r="L1872"/>
      <c r="M1872"/>
      <c r="N1872" t="s">
        <v>169</v>
      </c>
      <c r="O1872" s="396">
        <f>INDEX('Page 2 - Team Information'!$K$14:$AP$184,Y1872,X1872)</f>
        <v>0</v>
      </c>
      <c r="P1872"/>
      <c r="Q1872"/>
      <c r="R1872"/>
      <c r="S1872" t="s">
        <v>2042</v>
      </c>
      <c r="T1872"/>
      <c r="U1872"/>
      <c r="V1872"/>
      <c r="W1872"/>
      <c r="X1872" s="397">
        <v>17</v>
      </c>
      <c r="Y1872" s="397">
        <v>92</v>
      </c>
    </row>
    <row r="1873" spans="1:25" x14ac:dyDescent="0.25">
      <c r="A1873">
        <f>'Page 1 - General Information'!$G$12</f>
        <v>118403302</v>
      </c>
      <c r="B1873" t="str">
        <f>'Page 1 - General Information'!$G$16</f>
        <v>8334</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8334</v>
      </c>
      <c r="C1874" s="395" t="s">
        <v>168</v>
      </c>
      <c r="D1874"/>
      <c r="E1874"/>
      <c r="F1874"/>
      <c r="G1874"/>
      <c r="H1874"/>
      <c r="I1874"/>
      <c r="J1874"/>
      <c r="K1874"/>
      <c r="L1874"/>
      <c r="M1874"/>
      <c r="N1874" t="s">
        <v>169</v>
      </c>
      <c r="O1874" s="396">
        <f>INDEX('Page 2 - Team Information'!$K$14:$AP$184,Y1874,X1874)</f>
        <v>0</v>
      </c>
      <c r="P1874"/>
      <c r="Q1874"/>
      <c r="R1874"/>
      <c r="S1874" t="s">
        <v>2044</v>
      </c>
      <c r="T1874"/>
      <c r="U1874"/>
      <c r="V1874"/>
      <c r="W1874"/>
      <c r="X1874" s="397">
        <v>20</v>
      </c>
      <c r="Y1874" s="397">
        <v>92</v>
      </c>
    </row>
    <row r="1875" spans="1:25" x14ac:dyDescent="0.25">
      <c r="A1875">
        <f>'Page 1 - General Information'!$G$12</f>
        <v>118403302</v>
      </c>
      <c r="B1875" t="str">
        <f>'Page 1 - General Information'!$G$16</f>
        <v>8334</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8334</v>
      </c>
      <c r="C1876" s="395" t="s">
        <v>168</v>
      </c>
      <c r="D1876"/>
      <c r="E1876"/>
      <c r="F1876"/>
      <c r="G1876"/>
      <c r="H1876"/>
      <c r="I1876"/>
      <c r="J1876"/>
      <c r="K1876"/>
      <c r="L1876"/>
      <c r="M1876"/>
      <c r="N1876" t="s">
        <v>169</v>
      </c>
      <c r="O1876" s="396">
        <f>INDEX('Page 2 - Team Information'!$K$14:$AP$184,Y1876,X1876)</f>
        <v>0</v>
      </c>
      <c r="P1876"/>
      <c r="Q1876"/>
      <c r="R1876"/>
      <c r="S1876" t="s">
        <v>2046</v>
      </c>
      <c r="T1876"/>
      <c r="U1876"/>
      <c r="V1876"/>
      <c r="W1876"/>
      <c r="X1876" s="397">
        <v>22</v>
      </c>
      <c r="Y1876" s="397">
        <v>92</v>
      </c>
    </row>
    <row r="1877" spans="1:25" x14ac:dyDescent="0.25">
      <c r="A1877">
        <f>'Page 1 - General Information'!$G$12</f>
        <v>118403302</v>
      </c>
      <c r="B1877" t="str">
        <f>'Page 1 - General Information'!$G$16</f>
        <v>8334</v>
      </c>
      <c r="C1877" s="395" t="s">
        <v>168</v>
      </c>
      <c r="D1877"/>
      <c r="E1877"/>
      <c r="F1877"/>
      <c r="G1877"/>
      <c r="H1877"/>
      <c r="I1877"/>
      <c r="J1877"/>
      <c r="K1877"/>
      <c r="L1877"/>
      <c r="M1877"/>
      <c r="N1877" t="s">
        <v>665</v>
      </c>
      <c r="O1877" s="399"/>
      <c r="P1877"/>
      <c r="Q1877"/>
      <c r="R1877" s="399" t="s">
        <v>666</v>
      </c>
      <c r="S1877" t="s">
        <v>2047</v>
      </c>
      <c r="T1877"/>
      <c r="U1877"/>
      <c r="V1877" s="396">
        <f>INDEX('Page 2 - Team Information'!$K$14:$AP$184,Y1877,X1877)</f>
        <v>0</v>
      </c>
      <c r="W1877"/>
      <c r="X1877" s="397">
        <v>5</v>
      </c>
      <c r="Y1877" s="397">
        <v>93</v>
      </c>
    </row>
    <row r="1878" spans="1:25" x14ac:dyDescent="0.25">
      <c r="A1878">
        <f>'Page 1 - General Information'!$G$12</f>
        <v>118403302</v>
      </c>
      <c r="B1878" t="str">
        <f>'Page 1 - General Information'!$G$16</f>
        <v>8334</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8334</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8334</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
      </c>
      <c r="U1880"/>
      <c r="V1880"/>
      <c r="W1880"/>
      <c r="X1880" s="397">
        <v>9</v>
      </c>
      <c r="Y1880" s="397">
        <v>93</v>
      </c>
    </row>
    <row r="1881" spans="1:25" x14ac:dyDescent="0.25">
      <c r="A1881">
        <f>'Page 1 - General Information'!$G$12</f>
        <v>118403302</v>
      </c>
      <c r="B1881" t="str">
        <f>'Page 1 - General Information'!$G$16</f>
        <v>8334</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8334</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8334</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8334</v>
      </c>
      <c r="C1884" s="395" t="s">
        <v>168</v>
      </c>
      <c r="D1884"/>
      <c r="E1884"/>
      <c r="F1884"/>
      <c r="G1884"/>
      <c r="H1884"/>
      <c r="I1884"/>
      <c r="J1884"/>
      <c r="K1884"/>
      <c r="L1884"/>
      <c r="M1884"/>
      <c r="N1884" t="s">
        <v>169</v>
      </c>
      <c r="O1884" s="396">
        <f>INDEX('Page 2 - Team Information'!$K$14:$AP$184,Y1884,X1884)</f>
        <v>0</v>
      </c>
      <c r="P1884"/>
      <c r="Q1884"/>
      <c r="R1884"/>
      <c r="S1884" t="s">
        <v>2054</v>
      </c>
      <c r="T1884"/>
      <c r="U1884"/>
      <c r="V1884"/>
      <c r="W1884"/>
      <c r="X1884" s="397">
        <v>14</v>
      </c>
      <c r="Y1884" s="397">
        <v>93</v>
      </c>
    </row>
    <row r="1885" spans="1:25" x14ac:dyDescent="0.25">
      <c r="A1885">
        <f>'Page 1 - General Information'!$G$12</f>
        <v>118403302</v>
      </c>
      <c r="B1885" t="str">
        <f>'Page 1 - General Information'!$G$16</f>
        <v>8334</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8334</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8334</v>
      </c>
      <c r="C1887" s="395" t="s">
        <v>168</v>
      </c>
      <c r="D1887"/>
      <c r="E1887"/>
      <c r="F1887"/>
      <c r="G1887"/>
      <c r="H1887"/>
      <c r="I1887"/>
      <c r="J1887"/>
      <c r="K1887"/>
      <c r="L1887"/>
      <c r="M1887"/>
      <c r="N1887" t="s">
        <v>169</v>
      </c>
      <c r="O1887" s="396">
        <f>INDEX('Page 2 - Team Information'!$K$14:$AP$184,Y1887,X1887)</f>
        <v>0</v>
      </c>
      <c r="P1887"/>
      <c r="Q1887"/>
      <c r="R1887"/>
      <c r="S1887" t="s">
        <v>2057</v>
      </c>
      <c r="T1887"/>
      <c r="U1887"/>
      <c r="V1887"/>
      <c r="W1887"/>
      <c r="X1887" s="397">
        <v>17</v>
      </c>
      <c r="Y1887" s="397">
        <v>93</v>
      </c>
    </row>
    <row r="1888" spans="1:25" x14ac:dyDescent="0.25">
      <c r="A1888">
        <f>'Page 1 - General Information'!$G$12</f>
        <v>118403302</v>
      </c>
      <c r="B1888" t="str">
        <f>'Page 1 - General Information'!$G$16</f>
        <v>8334</v>
      </c>
      <c r="C1888" s="395" t="s">
        <v>168</v>
      </c>
      <c r="D1888"/>
      <c r="E1888"/>
      <c r="F1888"/>
      <c r="G1888"/>
      <c r="H1888"/>
      <c r="I1888"/>
      <c r="J1888"/>
      <c r="K1888"/>
      <c r="L1888"/>
      <c r="M1888"/>
      <c r="N1888" t="s">
        <v>169</v>
      </c>
      <c r="O1888" s="396">
        <f>INDEX('Page 2 - Team Information'!$K$14:$AP$184,Y1888,X1888)</f>
        <v>0</v>
      </c>
      <c r="P1888"/>
      <c r="Q1888"/>
      <c r="R1888"/>
      <c r="S1888" t="s">
        <v>2058</v>
      </c>
      <c r="T1888"/>
      <c r="U1888"/>
      <c r="V1888"/>
      <c r="W1888"/>
      <c r="X1888" s="397">
        <v>19</v>
      </c>
      <c r="Y1888" s="397">
        <v>93</v>
      </c>
    </row>
    <row r="1889" spans="1:25" x14ac:dyDescent="0.25">
      <c r="A1889">
        <f>'Page 1 - General Information'!$G$12</f>
        <v>118403302</v>
      </c>
      <c r="B1889" t="str">
        <f>'Page 1 - General Information'!$G$16</f>
        <v>8334</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8334</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8334</v>
      </c>
      <c r="C1891" s="395" t="s">
        <v>168</v>
      </c>
      <c r="D1891"/>
      <c r="E1891"/>
      <c r="F1891"/>
      <c r="G1891"/>
      <c r="H1891"/>
      <c r="I1891"/>
      <c r="J1891"/>
      <c r="K1891"/>
      <c r="L1891"/>
      <c r="M1891"/>
      <c r="N1891" t="s">
        <v>169</v>
      </c>
      <c r="O1891" s="396">
        <f>INDEX('Page 2 - Team Information'!$K$14:$AP$184,Y1891,X1891)</f>
        <v>0</v>
      </c>
      <c r="P1891"/>
      <c r="Q1891"/>
      <c r="R1891"/>
      <c r="S1891" t="s">
        <v>2061</v>
      </c>
      <c r="T1891"/>
      <c r="U1891"/>
      <c r="V1891"/>
      <c r="W1891"/>
      <c r="X1891" s="397">
        <v>22</v>
      </c>
      <c r="Y1891" s="397">
        <v>93</v>
      </c>
    </row>
    <row r="1892" spans="1:25" x14ac:dyDescent="0.25">
      <c r="A1892">
        <f>'Page 1 - General Information'!$G$12</f>
        <v>118403302</v>
      </c>
      <c r="B1892" t="str">
        <f>'Page 1 - General Information'!$G$16</f>
        <v>8334</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8334</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8334</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8334</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8334</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8334</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8334</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8334</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8334</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8334</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8334</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8334</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8334</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8334</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8334</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8334</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8334</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8334</v>
      </c>
      <c r="C1909" s="395" t="s">
        <v>168</v>
      </c>
      <c r="D1909"/>
      <c r="E1909"/>
      <c r="F1909"/>
      <c r="G1909"/>
      <c r="H1909"/>
      <c r="I1909"/>
      <c r="J1909"/>
      <c r="K1909"/>
      <c r="L1909"/>
      <c r="M1909"/>
      <c r="N1909" t="s">
        <v>665</v>
      </c>
      <c r="O1909" s="399"/>
      <c r="P1909"/>
      <c r="Q1909"/>
      <c r="R1909" s="399" t="s">
        <v>666</v>
      </c>
      <c r="S1909" t="s">
        <v>2079</v>
      </c>
      <c r="T1909"/>
      <c r="U1909"/>
      <c r="V1909" s="396">
        <f>INDEX('Page 2 - Team Information'!$K$14:$AP$184,Y1909,X1909)</f>
        <v>0</v>
      </c>
      <c r="W1909"/>
      <c r="X1909" s="397">
        <v>7</v>
      </c>
      <c r="Y1909" s="397">
        <v>95</v>
      </c>
    </row>
    <row r="1910" spans="1:25" x14ac:dyDescent="0.25">
      <c r="A1910">
        <f>'Page 1 - General Information'!$G$12</f>
        <v>118403302</v>
      </c>
      <c r="B1910" t="str">
        <f>'Page 1 - General Information'!$G$16</f>
        <v>8334</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
      </c>
      <c r="U1910"/>
      <c r="V1910"/>
      <c r="W1910"/>
      <c r="X1910" s="397">
        <v>9</v>
      </c>
      <c r="Y1910" s="397">
        <v>95</v>
      </c>
    </row>
    <row r="1911" spans="1:25" x14ac:dyDescent="0.25">
      <c r="A1911">
        <f>'Page 1 - General Information'!$G$12</f>
        <v>118403302</v>
      </c>
      <c r="B1911" t="str">
        <f>'Page 1 - General Information'!$G$16</f>
        <v>8334</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8334</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8334</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8334</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8334</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8334</v>
      </c>
      <c r="C1916" s="395" t="s">
        <v>168</v>
      </c>
      <c r="D1916"/>
      <c r="E1916"/>
      <c r="F1916"/>
      <c r="G1916"/>
      <c r="H1916"/>
      <c r="I1916"/>
      <c r="J1916"/>
      <c r="K1916"/>
      <c r="L1916"/>
      <c r="M1916"/>
      <c r="N1916" t="s">
        <v>169</v>
      </c>
      <c r="O1916" s="396">
        <f>INDEX('Page 2 - Team Information'!$K$14:$AP$184,Y1916,X1916)</f>
        <v>0</v>
      </c>
      <c r="P1916"/>
      <c r="Q1916"/>
      <c r="R1916"/>
      <c r="S1916" t="s">
        <v>2086</v>
      </c>
      <c r="T1916"/>
      <c r="U1916"/>
      <c r="V1916"/>
      <c r="W1916"/>
      <c r="X1916" s="397">
        <v>16</v>
      </c>
      <c r="Y1916" s="397">
        <v>95</v>
      </c>
    </row>
    <row r="1917" spans="1:25" x14ac:dyDescent="0.25">
      <c r="A1917">
        <f>'Page 1 - General Information'!$G$12</f>
        <v>118403302</v>
      </c>
      <c r="B1917" t="str">
        <f>'Page 1 - General Information'!$G$16</f>
        <v>8334</v>
      </c>
      <c r="C1917" s="395" t="s">
        <v>168</v>
      </c>
      <c r="D1917"/>
      <c r="E1917"/>
      <c r="F1917"/>
      <c r="G1917"/>
      <c r="H1917"/>
      <c r="I1917"/>
      <c r="J1917"/>
      <c r="K1917"/>
      <c r="L1917"/>
      <c r="M1917"/>
      <c r="N1917" t="s">
        <v>169</v>
      </c>
      <c r="O1917" s="396">
        <f>INDEX('Page 2 - Team Information'!$K$14:$AP$184,Y1917,X1917)</f>
        <v>0</v>
      </c>
      <c r="P1917"/>
      <c r="Q1917"/>
      <c r="R1917"/>
      <c r="S1917" t="s">
        <v>2087</v>
      </c>
      <c r="T1917"/>
      <c r="U1917"/>
      <c r="V1917"/>
      <c r="W1917"/>
      <c r="X1917" s="397">
        <v>17</v>
      </c>
      <c r="Y1917" s="397">
        <v>95</v>
      </c>
    </row>
    <row r="1918" spans="1:25" x14ac:dyDescent="0.25">
      <c r="A1918">
        <f>'Page 1 - General Information'!$G$12</f>
        <v>118403302</v>
      </c>
      <c r="B1918" t="str">
        <f>'Page 1 - General Information'!$G$16</f>
        <v>8334</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8334</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8334</v>
      </c>
      <c r="C1920" s="395" t="s">
        <v>168</v>
      </c>
      <c r="D1920"/>
      <c r="E1920"/>
      <c r="F1920"/>
      <c r="G1920"/>
      <c r="H1920"/>
      <c r="I1920"/>
      <c r="J1920"/>
      <c r="K1920"/>
      <c r="L1920"/>
      <c r="M1920"/>
      <c r="N1920" t="s">
        <v>169</v>
      </c>
      <c r="O1920" s="396">
        <f>INDEX('Page 2 - Team Information'!$K$14:$AP$184,Y1920,X1920)</f>
        <v>0</v>
      </c>
      <c r="P1920"/>
      <c r="Q1920"/>
      <c r="R1920"/>
      <c r="S1920" t="s">
        <v>2090</v>
      </c>
      <c r="T1920"/>
      <c r="U1920"/>
      <c r="V1920"/>
      <c r="W1920"/>
      <c r="X1920" s="397">
        <v>21</v>
      </c>
      <c r="Y1920" s="397">
        <v>95</v>
      </c>
    </row>
    <row r="1921" spans="1:25" x14ac:dyDescent="0.25">
      <c r="A1921">
        <f>'Page 1 - General Information'!$G$12</f>
        <v>118403302</v>
      </c>
      <c r="B1921" t="str">
        <f>'Page 1 - General Information'!$G$16</f>
        <v>8334</v>
      </c>
      <c r="C1921" s="395" t="s">
        <v>168</v>
      </c>
      <c r="D1921"/>
      <c r="E1921"/>
      <c r="F1921"/>
      <c r="G1921"/>
      <c r="H1921"/>
      <c r="I1921"/>
      <c r="J1921"/>
      <c r="K1921"/>
      <c r="L1921"/>
      <c r="M1921"/>
      <c r="N1921" t="s">
        <v>169</v>
      </c>
      <c r="O1921" s="396">
        <f>INDEX('Page 2 - Team Information'!$K$14:$AP$184,Y1921,X1921)</f>
        <v>0</v>
      </c>
      <c r="P1921"/>
      <c r="Q1921"/>
      <c r="R1921"/>
      <c r="S1921" t="s">
        <v>2091</v>
      </c>
      <c r="T1921"/>
      <c r="U1921"/>
      <c r="V1921"/>
      <c r="W1921"/>
      <c r="X1921" s="397">
        <v>22</v>
      </c>
      <c r="Y1921" s="397">
        <v>95</v>
      </c>
    </row>
    <row r="1922" spans="1:25" x14ac:dyDescent="0.25">
      <c r="A1922">
        <f>'Page 1 - General Information'!$G$12</f>
        <v>118403302</v>
      </c>
      <c r="B1922" t="str">
        <f>'Page 1 - General Information'!$G$16</f>
        <v>8334</v>
      </c>
      <c r="C1922" s="395" t="s">
        <v>168</v>
      </c>
      <c r="D1922"/>
      <c r="E1922"/>
      <c r="F1922"/>
      <c r="G1922"/>
      <c r="H1922"/>
      <c r="I1922"/>
      <c r="J1922"/>
      <c r="K1922"/>
      <c r="L1922"/>
      <c r="M1922"/>
      <c r="N1922" t="s">
        <v>665</v>
      </c>
      <c r="O1922" s="399"/>
      <c r="P1922"/>
      <c r="Q1922"/>
      <c r="R1922" s="399" t="s">
        <v>666</v>
      </c>
      <c r="S1922" t="s">
        <v>2092</v>
      </c>
      <c r="T1922"/>
      <c r="U1922"/>
      <c r="V1922" s="396">
        <f>INDEX('Page 2 - Team Information'!$K$14:$AP$184,Y1922,X1922)</f>
        <v>0</v>
      </c>
      <c r="W1922"/>
      <c r="X1922" s="397">
        <v>5</v>
      </c>
      <c r="Y1922" s="397">
        <v>96</v>
      </c>
    </row>
    <row r="1923" spans="1:25" x14ac:dyDescent="0.25">
      <c r="A1923">
        <f>'Page 1 - General Information'!$G$12</f>
        <v>118403302</v>
      </c>
      <c r="B1923" t="str">
        <f>'Page 1 - General Information'!$G$16</f>
        <v>8334</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8334</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8334</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
      </c>
      <c r="U1925"/>
      <c r="V1925"/>
      <c r="W1925"/>
      <c r="X1925" s="397">
        <v>9</v>
      </c>
      <c r="Y1925" s="397">
        <v>96</v>
      </c>
    </row>
    <row r="1926" spans="1:25" x14ac:dyDescent="0.25">
      <c r="A1926">
        <f>'Page 1 - General Information'!$G$12</f>
        <v>118403302</v>
      </c>
      <c r="B1926" t="str">
        <f>'Page 1 - General Information'!$G$16</f>
        <v>8334</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8334</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8334</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8334</v>
      </c>
      <c r="C1929" s="395" t="s">
        <v>168</v>
      </c>
      <c r="D1929"/>
      <c r="E1929"/>
      <c r="F1929"/>
      <c r="G1929"/>
      <c r="H1929"/>
      <c r="I1929"/>
      <c r="J1929"/>
      <c r="K1929"/>
      <c r="L1929"/>
      <c r="M1929"/>
      <c r="N1929" t="s">
        <v>169</v>
      </c>
      <c r="O1929" s="396">
        <f>INDEX('Page 2 - Team Information'!$K$14:$AP$184,Y1929,X1929)</f>
        <v>0</v>
      </c>
      <c r="P1929"/>
      <c r="Q1929"/>
      <c r="R1929"/>
      <c r="S1929" t="s">
        <v>2099</v>
      </c>
      <c r="T1929"/>
      <c r="U1929"/>
      <c r="V1929"/>
      <c r="W1929"/>
      <c r="X1929" s="397">
        <v>14</v>
      </c>
      <c r="Y1929" s="397">
        <v>96</v>
      </c>
    </row>
    <row r="1930" spans="1:25" x14ac:dyDescent="0.25">
      <c r="A1930">
        <f>'Page 1 - General Information'!$G$12</f>
        <v>118403302</v>
      </c>
      <c r="B1930" t="str">
        <f>'Page 1 - General Information'!$G$16</f>
        <v>8334</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8334</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8334</v>
      </c>
      <c r="C1932" s="395" t="s">
        <v>168</v>
      </c>
      <c r="D1932"/>
      <c r="E1932"/>
      <c r="F1932"/>
      <c r="G1932"/>
      <c r="H1932"/>
      <c r="I1932"/>
      <c r="J1932"/>
      <c r="K1932"/>
      <c r="L1932"/>
      <c r="M1932"/>
      <c r="N1932" t="s">
        <v>169</v>
      </c>
      <c r="O1932" s="396">
        <f>INDEX('Page 2 - Team Information'!$K$14:$AP$184,Y1932,X1932)</f>
        <v>0</v>
      </c>
      <c r="P1932"/>
      <c r="Q1932"/>
      <c r="R1932"/>
      <c r="S1932" t="s">
        <v>2102</v>
      </c>
      <c r="T1932"/>
      <c r="U1932"/>
      <c r="V1932"/>
      <c r="W1932"/>
      <c r="X1932" s="397">
        <v>17</v>
      </c>
      <c r="Y1932" s="397">
        <v>96</v>
      </c>
    </row>
    <row r="1933" spans="1:25" x14ac:dyDescent="0.25">
      <c r="A1933">
        <f>'Page 1 - General Information'!$G$12</f>
        <v>118403302</v>
      </c>
      <c r="B1933" t="str">
        <f>'Page 1 - General Information'!$G$16</f>
        <v>8334</v>
      </c>
      <c r="C1933" s="395" t="s">
        <v>168</v>
      </c>
      <c r="D1933"/>
      <c r="E1933"/>
      <c r="F1933"/>
      <c r="G1933"/>
      <c r="H1933"/>
      <c r="I1933"/>
      <c r="J1933"/>
      <c r="K1933"/>
      <c r="L1933"/>
      <c r="M1933"/>
      <c r="N1933" t="s">
        <v>169</v>
      </c>
      <c r="O1933" s="396">
        <f>INDEX('Page 2 - Team Information'!$K$14:$AP$184,Y1933,X1933)</f>
        <v>0</v>
      </c>
      <c r="P1933"/>
      <c r="Q1933"/>
      <c r="R1933"/>
      <c r="S1933" t="s">
        <v>2103</v>
      </c>
      <c r="T1933"/>
      <c r="U1933"/>
      <c r="V1933"/>
      <c r="W1933"/>
      <c r="X1933" s="397">
        <v>19</v>
      </c>
      <c r="Y1933" s="397">
        <v>96</v>
      </c>
    </row>
    <row r="1934" spans="1:25" x14ac:dyDescent="0.25">
      <c r="A1934">
        <f>'Page 1 - General Information'!$G$12</f>
        <v>118403302</v>
      </c>
      <c r="B1934" t="str">
        <f>'Page 1 - General Information'!$G$16</f>
        <v>8334</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8334</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8334</v>
      </c>
      <c r="C1936" s="395" t="s">
        <v>168</v>
      </c>
      <c r="D1936"/>
      <c r="E1936"/>
      <c r="F1936"/>
      <c r="G1936"/>
      <c r="H1936"/>
      <c r="I1936"/>
      <c r="J1936"/>
      <c r="K1936"/>
      <c r="L1936"/>
      <c r="M1936"/>
      <c r="N1936" t="s">
        <v>169</v>
      </c>
      <c r="O1936" s="396">
        <f>INDEX('Page 2 - Team Information'!$K$14:$AP$184,Y1936,X1936)</f>
        <v>0</v>
      </c>
      <c r="P1936"/>
      <c r="Q1936"/>
      <c r="R1936"/>
      <c r="S1936" t="s">
        <v>2106</v>
      </c>
      <c r="T1936"/>
      <c r="U1936"/>
      <c r="V1936"/>
      <c r="W1936"/>
      <c r="X1936" s="397">
        <v>22</v>
      </c>
      <c r="Y1936" s="397">
        <v>96</v>
      </c>
    </row>
    <row r="1937" spans="1:25" x14ac:dyDescent="0.25">
      <c r="A1937">
        <f>'Page 1 - General Information'!$G$12</f>
        <v>118403302</v>
      </c>
      <c r="B1937" t="str">
        <f>'Page 1 - General Information'!$G$16</f>
        <v>8334</v>
      </c>
      <c r="C1937" s="395" t="s">
        <v>168</v>
      </c>
      <c r="D1937"/>
      <c r="E1937"/>
      <c r="F1937"/>
      <c r="G1937"/>
      <c r="H1937"/>
      <c r="I1937"/>
      <c r="J1937"/>
      <c r="K1937"/>
      <c r="L1937"/>
      <c r="M1937"/>
      <c r="N1937" t="s">
        <v>665</v>
      </c>
      <c r="O1937" s="399"/>
      <c r="P1937"/>
      <c r="Q1937"/>
      <c r="R1937" s="399" t="s">
        <v>666</v>
      </c>
      <c r="S1937" t="s">
        <v>2107</v>
      </c>
      <c r="T1937"/>
      <c r="U1937"/>
      <c r="V1937" s="396">
        <f>INDEX('Page 2 - Team Information'!$K$14:$AP$184,Y1937,X1937)</f>
        <v>0</v>
      </c>
      <c r="W1937"/>
      <c r="X1937" s="397">
        <v>5</v>
      </c>
      <c r="Y1937" s="397">
        <v>97</v>
      </c>
    </row>
    <row r="1938" spans="1:25" x14ac:dyDescent="0.25">
      <c r="A1938">
        <f>'Page 1 - General Information'!$G$12</f>
        <v>118403302</v>
      </c>
      <c r="B1938" t="str">
        <f>'Page 1 - General Information'!$G$16</f>
        <v>8334</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8334</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8334</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
      </c>
      <c r="U1940"/>
      <c r="V1940"/>
      <c r="W1940"/>
      <c r="X1940" s="397">
        <v>9</v>
      </c>
      <c r="Y1940" s="397">
        <v>97</v>
      </c>
    </row>
    <row r="1941" spans="1:25" x14ac:dyDescent="0.25">
      <c r="A1941">
        <f>'Page 1 - General Information'!$G$12</f>
        <v>118403302</v>
      </c>
      <c r="B1941" t="str">
        <f>'Page 1 - General Information'!$G$16</f>
        <v>8334</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8334</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8334</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8334</v>
      </c>
      <c r="C1944" s="395" t="s">
        <v>168</v>
      </c>
      <c r="D1944"/>
      <c r="E1944"/>
      <c r="F1944"/>
      <c r="G1944"/>
      <c r="H1944"/>
      <c r="I1944"/>
      <c r="J1944"/>
      <c r="K1944"/>
      <c r="L1944"/>
      <c r="M1944"/>
      <c r="N1944" t="s">
        <v>169</v>
      </c>
      <c r="O1944" s="396">
        <f>INDEX('Page 2 - Team Information'!$K$14:$AP$184,Y1944,X1944)</f>
        <v>0</v>
      </c>
      <c r="P1944"/>
      <c r="Q1944"/>
      <c r="R1944"/>
      <c r="S1944" t="s">
        <v>2114</v>
      </c>
      <c r="T1944"/>
      <c r="U1944"/>
      <c r="V1944"/>
      <c r="W1944"/>
      <c r="X1944" s="397">
        <v>14</v>
      </c>
      <c r="Y1944" s="397">
        <v>97</v>
      </c>
    </row>
    <row r="1945" spans="1:25" x14ac:dyDescent="0.25">
      <c r="A1945">
        <f>'Page 1 - General Information'!$G$12</f>
        <v>118403302</v>
      </c>
      <c r="B1945" t="str">
        <f>'Page 1 - General Information'!$G$16</f>
        <v>8334</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8334</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8334</v>
      </c>
      <c r="C1947" s="395" t="s">
        <v>168</v>
      </c>
      <c r="D1947"/>
      <c r="E1947"/>
      <c r="F1947"/>
      <c r="G1947"/>
      <c r="H1947"/>
      <c r="I1947"/>
      <c r="J1947"/>
      <c r="K1947"/>
      <c r="L1947"/>
      <c r="M1947"/>
      <c r="N1947" t="s">
        <v>169</v>
      </c>
      <c r="O1947" s="396">
        <f>INDEX('Page 2 - Team Information'!$K$14:$AP$184,Y1947,X1947)</f>
        <v>0</v>
      </c>
      <c r="P1947"/>
      <c r="Q1947"/>
      <c r="R1947"/>
      <c r="S1947" t="s">
        <v>2117</v>
      </c>
      <c r="T1947"/>
      <c r="U1947"/>
      <c r="V1947"/>
      <c r="W1947"/>
      <c r="X1947" s="397">
        <v>17</v>
      </c>
      <c r="Y1947" s="397">
        <v>97</v>
      </c>
    </row>
    <row r="1948" spans="1:25" x14ac:dyDescent="0.25">
      <c r="A1948">
        <f>'Page 1 - General Information'!$G$12</f>
        <v>118403302</v>
      </c>
      <c r="B1948" t="str">
        <f>'Page 1 - General Information'!$G$16</f>
        <v>8334</v>
      </c>
      <c r="C1948" s="395" t="s">
        <v>168</v>
      </c>
      <c r="D1948"/>
      <c r="E1948"/>
      <c r="F1948"/>
      <c r="G1948"/>
      <c r="H1948"/>
      <c r="I1948"/>
      <c r="J1948"/>
      <c r="K1948"/>
      <c r="L1948"/>
      <c r="M1948"/>
      <c r="N1948" t="s">
        <v>169</v>
      </c>
      <c r="O1948" s="396">
        <f>INDEX('Page 2 - Team Information'!$K$14:$AP$184,Y1948,X1948)</f>
        <v>0</v>
      </c>
      <c r="P1948"/>
      <c r="Q1948"/>
      <c r="R1948"/>
      <c r="S1948" t="s">
        <v>2118</v>
      </c>
      <c r="T1948"/>
      <c r="U1948"/>
      <c r="V1948"/>
      <c r="W1948"/>
      <c r="X1948" s="397">
        <v>19</v>
      </c>
      <c r="Y1948" s="397">
        <v>97</v>
      </c>
    </row>
    <row r="1949" spans="1:25" x14ac:dyDescent="0.25">
      <c r="A1949">
        <f>'Page 1 - General Information'!$G$12</f>
        <v>118403302</v>
      </c>
      <c r="B1949" t="str">
        <f>'Page 1 - General Information'!$G$16</f>
        <v>8334</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8334</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8334</v>
      </c>
      <c r="C1951" s="395" t="s">
        <v>168</v>
      </c>
      <c r="D1951"/>
      <c r="E1951"/>
      <c r="F1951"/>
      <c r="G1951"/>
      <c r="H1951"/>
      <c r="I1951"/>
      <c r="J1951"/>
      <c r="K1951"/>
      <c r="L1951"/>
      <c r="M1951"/>
      <c r="N1951" t="s">
        <v>169</v>
      </c>
      <c r="O1951" s="396">
        <f>INDEX('Page 2 - Team Information'!$K$14:$AP$184,Y1951,X1951)</f>
        <v>0</v>
      </c>
      <c r="P1951"/>
      <c r="Q1951"/>
      <c r="R1951"/>
      <c r="S1951" t="s">
        <v>2121</v>
      </c>
      <c r="T1951"/>
      <c r="U1951"/>
      <c r="V1951"/>
      <c r="W1951"/>
      <c r="X1951" s="397">
        <v>22</v>
      </c>
      <c r="Y1951" s="397">
        <v>97</v>
      </c>
    </row>
    <row r="1952" spans="1:25" x14ac:dyDescent="0.25">
      <c r="A1952">
        <f>'Page 1 - General Information'!$G$12</f>
        <v>118403302</v>
      </c>
      <c r="B1952" t="str">
        <f>'Page 1 - General Information'!$G$16</f>
        <v>8334</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8334</v>
      </c>
      <c r="C1953" s="395" t="s">
        <v>168</v>
      </c>
      <c r="D1953"/>
      <c r="E1953"/>
      <c r="F1953"/>
      <c r="G1953"/>
      <c r="H1953"/>
      <c r="I1953"/>
      <c r="J1953"/>
      <c r="K1953"/>
      <c r="L1953"/>
      <c r="M1953"/>
      <c r="N1953" t="s">
        <v>665</v>
      </c>
      <c r="O1953" s="399"/>
      <c r="P1953"/>
      <c r="Q1953"/>
      <c r="R1953" s="399" t="s">
        <v>666</v>
      </c>
      <c r="S1953" t="s">
        <v>2123</v>
      </c>
      <c r="T1953"/>
      <c r="U1953"/>
      <c r="V1953" s="396">
        <f>INDEX('Page 2 - Team Information'!$K$14:$AP$184,Y1953,X1953)</f>
        <v>0</v>
      </c>
      <c r="W1953"/>
      <c r="X1953" s="397">
        <v>6</v>
      </c>
      <c r="Y1953" s="397">
        <v>98</v>
      </c>
    </row>
    <row r="1954" spans="1:25" x14ac:dyDescent="0.25">
      <c r="A1954">
        <f>'Page 1 - General Information'!$G$12</f>
        <v>118403302</v>
      </c>
      <c r="B1954" t="str">
        <f>'Page 1 - General Information'!$G$16</f>
        <v>8334</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8334</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
      </c>
      <c r="U1955"/>
      <c r="V1955"/>
      <c r="W1955"/>
      <c r="X1955" s="397">
        <v>9</v>
      </c>
      <c r="Y1955" s="397">
        <v>98</v>
      </c>
    </row>
    <row r="1956" spans="1:25" x14ac:dyDescent="0.25">
      <c r="A1956">
        <f>'Page 1 - General Information'!$G$12</f>
        <v>118403302</v>
      </c>
      <c r="B1956" t="str">
        <f>'Page 1 - General Information'!$G$16</f>
        <v>8334</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8334</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8334</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8334</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8334</v>
      </c>
      <c r="C1960" s="395" t="s">
        <v>168</v>
      </c>
      <c r="D1960"/>
      <c r="E1960"/>
      <c r="F1960"/>
      <c r="G1960"/>
      <c r="H1960"/>
      <c r="I1960"/>
      <c r="J1960"/>
      <c r="K1960"/>
      <c r="L1960"/>
      <c r="M1960"/>
      <c r="N1960" t="s">
        <v>169</v>
      </c>
      <c r="O1960" s="396">
        <f>INDEX('Page 2 - Team Information'!$K$14:$AP$184,Y1960,X1960)</f>
        <v>0</v>
      </c>
      <c r="P1960"/>
      <c r="Q1960"/>
      <c r="R1960"/>
      <c r="S1960" t="s">
        <v>2130</v>
      </c>
      <c r="T1960"/>
      <c r="U1960"/>
      <c r="V1960"/>
      <c r="W1960"/>
      <c r="X1960" s="397">
        <v>15</v>
      </c>
      <c r="Y1960" s="397">
        <v>98</v>
      </c>
    </row>
    <row r="1961" spans="1:25" x14ac:dyDescent="0.25">
      <c r="A1961">
        <f>'Page 1 - General Information'!$G$12</f>
        <v>118403302</v>
      </c>
      <c r="B1961" t="str">
        <f>'Page 1 - General Information'!$G$16</f>
        <v>8334</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8334</v>
      </c>
      <c r="C1962" s="395" t="s">
        <v>168</v>
      </c>
      <c r="D1962"/>
      <c r="E1962"/>
      <c r="F1962"/>
      <c r="G1962"/>
      <c r="H1962"/>
      <c r="I1962"/>
      <c r="J1962"/>
      <c r="K1962"/>
      <c r="L1962"/>
      <c r="M1962"/>
      <c r="N1962" t="s">
        <v>169</v>
      </c>
      <c r="O1962" s="396">
        <f>INDEX('Page 2 - Team Information'!$K$14:$AP$184,Y1962,X1962)</f>
        <v>0</v>
      </c>
      <c r="P1962"/>
      <c r="Q1962"/>
      <c r="R1962"/>
      <c r="S1962" t="s">
        <v>2132</v>
      </c>
      <c r="T1962"/>
      <c r="U1962"/>
      <c r="V1962"/>
      <c r="W1962"/>
      <c r="X1962" s="397">
        <v>17</v>
      </c>
      <c r="Y1962" s="397">
        <v>98</v>
      </c>
    </row>
    <row r="1963" spans="1:25" x14ac:dyDescent="0.25">
      <c r="A1963">
        <f>'Page 1 - General Information'!$G$12</f>
        <v>118403302</v>
      </c>
      <c r="B1963" t="str">
        <f>'Page 1 - General Information'!$G$16</f>
        <v>8334</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8334</v>
      </c>
      <c r="C1964" s="395" t="s">
        <v>168</v>
      </c>
      <c r="D1964"/>
      <c r="E1964"/>
      <c r="F1964"/>
      <c r="G1964"/>
      <c r="H1964"/>
      <c r="I1964"/>
      <c r="J1964"/>
      <c r="K1964"/>
      <c r="L1964"/>
      <c r="M1964"/>
      <c r="N1964" t="s">
        <v>169</v>
      </c>
      <c r="O1964" s="396">
        <f>INDEX('Page 2 - Team Information'!$K$14:$AP$184,Y1964,X1964)</f>
        <v>0</v>
      </c>
      <c r="P1964"/>
      <c r="Q1964"/>
      <c r="R1964"/>
      <c r="S1964" t="s">
        <v>2134</v>
      </c>
      <c r="T1964"/>
      <c r="U1964"/>
      <c r="V1964"/>
      <c r="W1964"/>
      <c r="X1964" s="397">
        <v>20</v>
      </c>
      <c r="Y1964" s="397">
        <v>98</v>
      </c>
    </row>
    <row r="1965" spans="1:25" x14ac:dyDescent="0.25">
      <c r="A1965">
        <f>'Page 1 - General Information'!$G$12</f>
        <v>118403302</v>
      </c>
      <c r="B1965" t="str">
        <f>'Page 1 - General Information'!$G$16</f>
        <v>8334</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8334</v>
      </c>
      <c r="C1966" s="395" t="s">
        <v>168</v>
      </c>
      <c r="D1966"/>
      <c r="E1966"/>
      <c r="F1966"/>
      <c r="G1966"/>
      <c r="H1966"/>
      <c r="I1966"/>
      <c r="J1966"/>
      <c r="K1966"/>
      <c r="L1966"/>
      <c r="M1966"/>
      <c r="N1966" t="s">
        <v>169</v>
      </c>
      <c r="O1966" s="396">
        <f>INDEX('Page 2 - Team Information'!$K$14:$AP$184,Y1966,X1966)</f>
        <v>0</v>
      </c>
      <c r="P1966"/>
      <c r="Q1966"/>
      <c r="R1966"/>
      <c r="S1966" t="s">
        <v>2136</v>
      </c>
      <c r="T1966"/>
      <c r="U1966"/>
      <c r="V1966"/>
      <c r="W1966"/>
      <c r="X1966" s="397">
        <v>22</v>
      </c>
      <c r="Y1966" s="397">
        <v>98</v>
      </c>
    </row>
    <row r="1967" spans="1:25" x14ac:dyDescent="0.25">
      <c r="A1967">
        <f>'Page 1 - General Information'!$G$12</f>
        <v>118403302</v>
      </c>
      <c r="B1967" t="str">
        <f>'Page 1 - General Information'!$G$16</f>
        <v>8334</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8334</v>
      </c>
      <c r="C1968" s="395" t="s">
        <v>168</v>
      </c>
      <c r="D1968"/>
      <c r="E1968"/>
      <c r="F1968"/>
      <c r="G1968"/>
      <c r="H1968"/>
      <c r="I1968"/>
      <c r="J1968"/>
      <c r="K1968"/>
      <c r="L1968"/>
      <c r="M1968"/>
      <c r="N1968" t="s">
        <v>665</v>
      </c>
      <c r="O1968" s="399"/>
      <c r="P1968"/>
      <c r="Q1968"/>
      <c r="R1968" s="399" t="s">
        <v>666</v>
      </c>
      <c r="S1968" t="s">
        <v>2138</v>
      </c>
      <c r="T1968"/>
      <c r="U1968"/>
      <c r="V1968" s="396">
        <f>INDEX('Page 2 - Team Information'!$K$14:$AP$184,Y1968,X1968)</f>
        <v>0</v>
      </c>
      <c r="W1968"/>
      <c r="X1968" s="397">
        <v>6</v>
      </c>
      <c r="Y1968" s="397">
        <v>99</v>
      </c>
    </row>
    <row r="1969" spans="1:25" x14ac:dyDescent="0.25">
      <c r="A1969">
        <f>'Page 1 - General Information'!$G$12</f>
        <v>118403302</v>
      </c>
      <c r="B1969" t="str">
        <f>'Page 1 - General Information'!$G$16</f>
        <v>8334</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8334</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
      </c>
      <c r="U1970"/>
      <c r="V1970"/>
      <c r="W1970"/>
      <c r="X1970" s="397">
        <v>9</v>
      </c>
      <c r="Y1970" s="397">
        <v>99</v>
      </c>
    </row>
    <row r="1971" spans="1:25" x14ac:dyDescent="0.25">
      <c r="A1971">
        <f>'Page 1 - General Information'!$G$12</f>
        <v>118403302</v>
      </c>
      <c r="B1971" t="str">
        <f>'Page 1 - General Information'!$G$16</f>
        <v>8334</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8334</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8334</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8334</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8334</v>
      </c>
      <c r="C1975" s="395" t="s">
        <v>168</v>
      </c>
      <c r="D1975"/>
      <c r="E1975"/>
      <c r="F1975"/>
      <c r="G1975"/>
      <c r="H1975"/>
      <c r="I1975"/>
      <c r="J1975"/>
      <c r="K1975"/>
      <c r="L1975"/>
      <c r="M1975"/>
      <c r="N1975" t="s">
        <v>169</v>
      </c>
      <c r="O1975" s="396">
        <f>INDEX('Page 2 - Team Information'!$K$14:$AP$184,Y1975,X1975)</f>
        <v>0</v>
      </c>
      <c r="P1975"/>
      <c r="Q1975"/>
      <c r="R1975"/>
      <c r="S1975" t="s">
        <v>2145</v>
      </c>
      <c r="T1975"/>
      <c r="U1975"/>
      <c r="V1975"/>
      <c r="W1975"/>
      <c r="X1975" s="397">
        <v>15</v>
      </c>
      <c r="Y1975" s="397">
        <v>99</v>
      </c>
    </row>
    <row r="1976" spans="1:25" x14ac:dyDescent="0.25">
      <c r="A1976">
        <f>'Page 1 - General Information'!$G$12</f>
        <v>118403302</v>
      </c>
      <c r="B1976" t="str">
        <f>'Page 1 - General Information'!$G$16</f>
        <v>8334</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8334</v>
      </c>
      <c r="C1977" s="395" t="s">
        <v>168</v>
      </c>
      <c r="D1977"/>
      <c r="E1977"/>
      <c r="F1977"/>
      <c r="G1977"/>
      <c r="H1977"/>
      <c r="I1977"/>
      <c r="J1977"/>
      <c r="K1977"/>
      <c r="L1977"/>
      <c r="M1977"/>
      <c r="N1977" t="s">
        <v>169</v>
      </c>
      <c r="O1977" s="396">
        <f>INDEX('Page 2 - Team Information'!$K$14:$AP$184,Y1977,X1977)</f>
        <v>0</v>
      </c>
      <c r="P1977"/>
      <c r="Q1977"/>
      <c r="R1977"/>
      <c r="S1977" t="s">
        <v>2147</v>
      </c>
      <c r="T1977"/>
      <c r="U1977"/>
      <c r="V1977"/>
      <c r="W1977"/>
      <c r="X1977" s="397">
        <v>17</v>
      </c>
      <c r="Y1977" s="397">
        <v>99</v>
      </c>
    </row>
    <row r="1978" spans="1:25" x14ac:dyDescent="0.25">
      <c r="A1978">
        <f>'Page 1 - General Information'!$G$12</f>
        <v>118403302</v>
      </c>
      <c r="B1978" t="str">
        <f>'Page 1 - General Information'!$G$16</f>
        <v>8334</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8334</v>
      </c>
      <c r="C1979" s="395" t="s">
        <v>168</v>
      </c>
      <c r="D1979"/>
      <c r="E1979"/>
      <c r="F1979"/>
      <c r="G1979"/>
      <c r="H1979"/>
      <c r="I1979"/>
      <c r="J1979"/>
      <c r="K1979"/>
      <c r="L1979"/>
      <c r="M1979"/>
      <c r="N1979" t="s">
        <v>169</v>
      </c>
      <c r="O1979" s="396">
        <f>INDEX('Page 2 - Team Information'!$K$14:$AP$184,Y1979,X1979)</f>
        <v>0</v>
      </c>
      <c r="P1979"/>
      <c r="Q1979"/>
      <c r="R1979"/>
      <c r="S1979" t="s">
        <v>2149</v>
      </c>
      <c r="T1979"/>
      <c r="U1979"/>
      <c r="V1979"/>
      <c r="W1979"/>
      <c r="X1979" s="397">
        <v>20</v>
      </c>
      <c r="Y1979" s="397">
        <v>99</v>
      </c>
    </row>
    <row r="1980" spans="1:25" x14ac:dyDescent="0.25">
      <c r="A1980">
        <f>'Page 1 - General Information'!$G$12</f>
        <v>118403302</v>
      </c>
      <c r="B1980" t="str">
        <f>'Page 1 - General Information'!$G$16</f>
        <v>8334</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8334</v>
      </c>
      <c r="C1981" s="395" t="s">
        <v>168</v>
      </c>
      <c r="D1981"/>
      <c r="E1981"/>
      <c r="F1981"/>
      <c r="G1981"/>
      <c r="H1981"/>
      <c r="I1981"/>
      <c r="J1981"/>
      <c r="K1981"/>
      <c r="L1981"/>
      <c r="M1981"/>
      <c r="N1981" t="s">
        <v>169</v>
      </c>
      <c r="O1981" s="396">
        <f>INDEX('Page 2 - Team Information'!$K$14:$AP$184,Y1981,X1981)</f>
        <v>0</v>
      </c>
      <c r="P1981"/>
      <c r="Q1981"/>
      <c r="R1981"/>
      <c r="S1981" t="s">
        <v>2151</v>
      </c>
      <c r="T1981"/>
      <c r="U1981"/>
      <c r="V1981"/>
      <c r="W1981"/>
      <c r="X1981" s="397">
        <v>22</v>
      </c>
      <c r="Y1981" s="397">
        <v>99</v>
      </c>
    </row>
    <row r="1982" spans="1:25" x14ac:dyDescent="0.25">
      <c r="A1982">
        <f>'Page 1 - General Information'!$G$12</f>
        <v>118403302</v>
      </c>
      <c r="B1982" t="str">
        <f>'Page 1 - General Information'!$G$16</f>
        <v>8334</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8334</v>
      </c>
      <c r="C1983" s="395" t="s">
        <v>168</v>
      </c>
      <c r="D1983"/>
      <c r="E1983"/>
      <c r="F1983"/>
      <c r="G1983"/>
      <c r="H1983"/>
      <c r="I1983"/>
      <c r="J1983"/>
      <c r="K1983"/>
      <c r="L1983"/>
      <c r="M1983"/>
      <c r="N1983" t="s">
        <v>665</v>
      </c>
      <c r="O1983" s="399"/>
      <c r="P1983"/>
      <c r="Q1983"/>
      <c r="R1983" s="399" t="s">
        <v>666</v>
      </c>
      <c r="S1983" t="s">
        <v>2153</v>
      </c>
      <c r="T1983"/>
      <c r="U1983"/>
      <c r="V1983" s="396">
        <f>INDEX('Page 2 - Team Information'!$K$14:$AP$184,Y1983,X1983)</f>
        <v>0</v>
      </c>
      <c r="W1983"/>
      <c r="X1983" s="397">
        <v>6</v>
      </c>
      <c r="Y1983" s="397">
        <v>100</v>
      </c>
    </row>
    <row r="1984" spans="1:25" x14ac:dyDescent="0.25">
      <c r="A1984">
        <f>'Page 1 - General Information'!$G$12</f>
        <v>118403302</v>
      </c>
      <c r="B1984" t="str">
        <f>'Page 1 - General Information'!$G$16</f>
        <v>8334</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8334</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
      </c>
      <c r="U1985"/>
      <c r="V1985"/>
      <c r="W1985"/>
      <c r="X1985" s="397">
        <v>9</v>
      </c>
      <c r="Y1985" s="397">
        <v>100</v>
      </c>
    </row>
    <row r="1986" spans="1:25" x14ac:dyDescent="0.25">
      <c r="A1986">
        <f>'Page 1 - General Information'!$G$12</f>
        <v>118403302</v>
      </c>
      <c r="B1986" t="str">
        <f>'Page 1 - General Information'!$G$16</f>
        <v>8334</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8334</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8334</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8334</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8334</v>
      </c>
      <c r="C1990" s="395" t="s">
        <v>168</v>
      </c>
      <c r="D1990"/>
      <c r="E1990"/>
      <c r="F1990"/>
      <c r="G1990"/>
      <c r="H1990"/>
      <c r="I1990"/>
      <c r="J1990"/>
      <c r="K1990"/>
      <c r="L1990"/>
      <c r="M1990"/>
      <c r="N1990" t="s">
        <v>169</v>
      </c>
      <c r="O1990" s="396">
        <f>INDEX('Page 2 - Team Information'!$K$14:$AP$184,Y1990,X1990)</f>
        <v>0</v>
      </c>
      <c r="P1990"/>
      <c r="Q1990"/>
      <c r="R1990"/>
      <c r="S1990" t="s">
        <v>2160</v>
      </c>
      <c r="T1990"/>
      <c r="U1990"/>
      <c r="V1990"/>
      <c r="W1990"/>
      <c r="X1990" s="397">
        <v>15</v>
      </c>
      <c r="Y1990" s="397">
        <v>100</v>
      </c>
    </row>
    <row r="1991" spans="1:25" x14ac:dyDescent="0.25">
      <c r="A1991">
        <f>'Page 1 - General Information'!$G$12</f>
        <v>118403302</v>
      </c>
      <c r="B1991" t="str">
        <f>'Page 1 - General Information'!$G$16</f>
        <v>8334</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8334</v>
      </c>
      <c r="C1992" s="395" t="s">
        <v>168</v>
      </c>
      <c r="D1992"/>
      <c r="E1992"/>
      <c r="F1992"/>
      <c r="G1992"/>
      <c r="H1992"/>
      <c r="I1992"/>
      <c r="J1992"/>
      <c r="K1992"/>
      <c r="L1992"/>
      <c r="M1992"/>
      <c r="N1992" t="s">
        <v>169</v>
      </c>
      <c r="O1992" s="396">
        <f>INDEX('Page 2 - Team Information'!$K$14:$AP$184,Y1992,X1992)</f>
        <v>0</v>
      </c>
      <c r="P1992"/>
      <c r="Q1992"/>
      <c r="R1992"/>
      <c r="S1992" t="s">
        <v>2162</v>
      </c>
      <c r="T1992"/>
      <c r="U1992"/>
      <c r="V1992"/>
      <c r="W1992"/>
      <c r="X1992" s="397">
        <v>17</v>
      </c>
      <c r="Y1992" s="397">
        <v>100</v>
      </c>
    </row>
    <row r="1993" spans="1:25" x14ac:dyDescent="0.25">
      <c r="A1993">
        <f>'Page 1 - General Information'!$G$12</f>
        <v>118403302</v>
      </c>
      <c r="B1993" t="str">
        <f>'Page 1 - General Information'!$G$16</f>
        <v>8334</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8334</v>
      </c>
      <c r="C1994" s="395" t="s">
        <v>168</v>
      </c>
      <c r="D1994"/>
      <c r="E1994"/>
      <c r="F1994"/>
      <c r="G1994"/>
      <c r="H1994"/>
      <c r="I1994"/>
      <c r="J1994"/>
      <c r="K1994"/>
      <c r="L1994"/>
      <c r="M1994"/>
      <c r="N1994" t="s">
        <v>169</v>
      </c>
      <c r="O1994" s="396">
        <f>INDEX('Page 2 - Team Information'!$K$14:$AP$184,Y1994,X1994)</f>
        <v>0</v>
      </c>
      <c r="P1994"/>
      <c r="Q1994"/>
      <c r="R1994"/>
      <c r="S1994" t="s">
        <v>2164</v>
      </c>
      <c r="T1994"/>
      <c r="U1994"/>
      <c r="V1994"/>
      <c r="W1994"/>
      <c r="X1994" s="397">
        <v>20</v>
      </c>
      <c r="Y1994" s="397">
        <v>100</v>
      </c>
    </row>
    <row r="1995" spans="1:25" x14ac:dyDescent="0.25">
      <c r="A1995">
        <f>'Page 1 - General Information'!$G$12</f>
        <v>118403302</v>
      </c>
      <c r="B1995" t="str">
        <f>'Page 1 - General Information'!$G$16</f>
        <v>8334</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8334</v>
      </c>
      <c r="C1996" s="395" t="s">
        <v>168</v>
      </c>
      <c r="D1996"/>
      <c r="E1996"/>
      <c r="F1996"/>
      <c r="G1996"/>
      <c r="H1996"/>
      <c r="I1996"/>
      <c r="J1996"/>
      <c r="K1996"/>
      <c r="L1996"/>
      <c r="M1996"/>
      <c r="N1996" t="s">
        <v>169</v>
      </c>
      <c r="O1996" s="396">
        <f>INDEX('Page 2 - Team Information'!$K$14:$AP$184,Y1996,X1996)</f>
        <v>0</v>
      </c>
      <c r="P1996"/>
      <c r="Q1996"/>
      <c r="R1996"/>
      <c r="S1996" t="s">
        <v>2166</v>
      </c>
      <c r="T1996"/>
      <c r="U1996"/>
      <c r="V1996"/>
      <c r="W1996"/>
      <c r="X1996" s="397">
        <v>22</v>
      </c>
      <c r="Y1996" s="397">
        <v>100</v>
      </c>
    </row>
    <row r="1997" spans="1:25" x14ac:dyDescent="0.25">
      <c r="A1997">
        <f>'Page 1 - General Information'!$G$12</f>
        <v>118403302</v>
      </c>
      <c r="B1997" t="str">
        <f>'Page 1 - General Information'!$G$16</f>
        <v>8334</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8334</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8334</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8334</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8334</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8334</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8334</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8334</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8334</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8334</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8334</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8334</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8334</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8334</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8334</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8334</v>
      </c>
      <c r="C2012" s="395" t="s">
        <v>168</v>
      </c>
      <c r="D2012"/>
      <c r="E2012"/>
      <c r="F2012"/>
      <c r="G2012"/>
      <c r="H2012"/>
      <c r="I2012"/>
      <c r="J2012"/>
      <c r="K2012"/>
      <c r="L2012"/>
      <c r="M2012"/>
      <c r="N2012" t="s">
        <v>665</v>
      </c>
      <c r="O2012" s="399"/>
      <c r="P2012"/>
      <c r="Q2012"/>
      <c r="R2012" s="399" t="s">
        <v>666</v>
      </c>
      <c r="S2012" t="s">
        <v>2182</v>
      </c>
      <c r="T2012"/>
      <c r="U2012"/>
      <c r="V2012" s="396">
        <f>INDEX('Page 2 - Team Information'!$K$14:$AP$184,Y2012,X2012)</f>
        <v>0</v>
      </c>
      <c r="W2012"/>
      <c r="X2012" s="397">
        <v>5</v>
      </c>
      <c r="Y2012" s="397">
        <v>102</v>
      </c>
    </row>
    <row r="2013" spans="1:25" x14ac:dyDescent="0.25">
      <c r="A2013">
        <f>'Page 1 - General Information'!$G$12</f>
        <v>118403302</v>
      </c>
      <c r="B2013" t="str">
        <f>'Page 1 - General Information'!$G$16</f>
        <v>8334</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8334</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8334</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
      </c>
      <c r="U2015"/>
      <c r="V2015"/>
      <c r="W2015"/>
      <c r="X2015" s="397">
        <v>9</v>
      </c>
      <c r="Y2015" s="397">
        <v>102</v>
      </c>
    </row>
    <row r="2016" spans="1:25" x14ac:dyDescent="0.25">
      <c r="A2016">
        <f>'Page 1 - General Information'!$G$12</f>
        <v>118403302</v>
      </c>
      <c r="B2016" t="str">
        <f>'Page 1 - General Information'!$G$16</f>
        <v>8334</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8334</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8334</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8334</v>
      </c>
      <c r="C2019" s="395" t="s">
        <v>168</v>
      </c>
      <c r="D2019"/>
      <c r="E2019"/>
      <c r="F2019"/>
      <c r="G2019"/>
      <c r="H2019"/>
      <c r="I2019"/>
      <c r="J2019"/>
      <c r="K2019"/>
      <c r="L2019"/>
      <c r="M2019"/>
      <c r="N2019" t="s">
        <v>169</v>
      </c>
      <c r="O2019" s="396">
        <f>INDEX('Page 2 - Team Information'!$K$14:$AP$184,Y2019,X2019)</f>
        <v>0</v>
      </c>
      <c r="P2019"/>
      <c r="Q2019"/>
      <c r="R2019"/>
      <c r="S2019" t="s">
        <v>2189</v>
      </c>
      <c r="T2019"/>
      <c r="U2019"/>
      <c r="V2019"/>
      <c r="W2019"/>
      <c r="X2019" s="397">
        <v>14</v>
      </c>
      <c r="Y2019" s="397">
        <v>102</v>
      </c>
    </row>
    <row r="2020" spans="1:25" x14ac:dyDescent="0.25">
      <c r="A2020">
        <f>'Page 1 - General Information'!$G$12</f>
        <v>118403302</v>
      </c>
      <c r="B2020" t="str">
        <f>'Page 1 - General Information'!$G$16</f>
        <v>8334</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8334</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8334</v>
      </c>
      <c r="C2022" s="395" t="s">
        <v>168</v>
      </c>
      <c r="D2022"/>
      <c r="E2022"/>
      <c r="F2022"/>
      <c r="G2022"/>
      <c r="H2022"/>
      <c r="I2022"/>
      <c r="J2022"/>
      <c r="K2022"/>
      <c r="L2022"/>
      <c r="M2022"/>
      <c r="N2022" t="s">
        <v>169</v>
      </c>
      <c r="O2022" s="396">
        <f>INDEX('Page 2 - Team Information'!$K$14:$AP$184,Y2022,X2022)</f>
        <v>0</v>
      </c>
      <c r="P2022"/>
      <c r="Q2022"/>
      <c r="R2022"/>
      <c r="S2022" t="s">
        <v>2192</v>
      </c>
      <c r="T2022"/>
      <c r="U2022"/>
      <c r="V2022"/>
      <c r="W2022"/>
      <c r="X2022" s="397">
        <v>17</v>
      </c>
      <c r="Y2022" s="397">
        <v>102</v>
      </c>
    </row>
    <row r="2023" spans="1:25" x14ac:dyDescent="0.25">
      <c r="A2023">
        <f>'Page 1 - General Information'!$G$12</f>
        <v>118403302</v>
      </c>
      <c r="B2023" t="str">
        <f>'Page 1 - General Information'!$G$16</f>
        <v>8334</v>
      </c>
      <c r="C2023" s="395" t="s">
        <v>168</v>
      </c>
      <c r="D2023"/>
      <c r="E2023"/>
      <c r="F2023"/>
      <c r="G2023"/>
      <c r="H2023"/>
      <c r="I2023"/>
      <c r="J2023"/>
      <c r="K2023"/>
      <c r="L2023"/>
      <c r="M2023"/>
      <c r="N2023" t="s">
        <v>169</v>
      </c>
      <c r="O2023" s="396">
        <f>INDEX('Page 2 - Team Information'!$K$14:$AP$184,Y2023,X2023)</f>
        <v>0</v>
      </c>
      <c r="P2023"/>
      <c r="Q2023"/>
      <c r="R2023"/>
      <c r="S2023" t="s">
        <v>2193</v>
      </c>
      <c r="T2023"/>
      <c r="U2023"/>
      <c r="V2023"/>
      <c r="W2023"/>
      <c r="X2023" s="397">
        <v>19</v>
      </c>
      <c r="Y2023" s="397">
        <v>102</v>
      </c>
    </row>
    <row r="2024" spans="1:25" x14ac:dyDescent="0.25">
      <c r="A2024">
        <f>'Page 1 - General Information'!$G$12</f>
        <v>118403302</v>
      </c>
      <c r="B2024" t="str">
        <f>'Page 1 - General Information'!$G$16</f>
        <v>8334</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8334</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8334</v>
      </c>
      <c r="C2026" s="395" t="s">
        <v>168</v>
      </c>
      <c r="D2026"/>
      <c r="E2026"/>
      <c r="F2026"/>
      <c r="G2026"/>
      <c r="H2026"/>
      <c r="I2026"/>
      <c r="J2026"/>
      <c r="K2026"/>
      <c r="L2026"/>
      <c r="M2026"/>
      <c r="N2026" t="s">
        <v>169</v>
      </c>
      <c r="O2026" s="396">
        <f>INDEX('Page 2 - Team Information'!$K$14:$AP$184,Y2026,X2026)</f>
        <v>0</v>
      </c>
      <c r="P2026"/>
      <c r="Q2026"/>
      <c r="R2026"/>
      <c r="S2026" t="s">
        <v>2196</v>
      </c>
      <c r="T2026"/>
      <c r="U2026"/>
      <c r="V2026"/>
      <c r="W2026"/>
      <c r="X2026" s="397">
        <v>22</v>
      </c>
      <c r="Y2026" s="397">
        <v>102</v>
      </c>
    </row>
    <row r="2027" spans="1:25" x14ac:dyDescent="0.25">
      <c r="A2027">
        <f>'Page 1 - General Information'!$G$12</f>
        <v>118403302</v>
      </c>
      <c r="B2027" t="str">
        <f>'Page 1 - General Information'!$G$16</f>
        <v>8334</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8334</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8334</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8334</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8334</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8334</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8334</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8334</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8334</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8334</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8334</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8334</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8334</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8334</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8334</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8334</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8334</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8334</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8334</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8334</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8334</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8334</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8334</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8334</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8334</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8334</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8334</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8334</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8334</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8334</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8334</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8334</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8334</v>
      </c>
      <c r="C2059" s="395" t="s">
        <v>168</v>
      </c>
      <c r="D2059"/>
      <c r="E2059"/>
      <c r="F2059"/>
      <c r="G2059"/>
      <c r="H2059"/>
      <c r="I2059"/>
      <c r="J2059"/>
      <c r="K2059"/>
      <c r="L2059"/>
      <c r="M2059"/>
      <c r="N2059" t="s">
        <v>665</v>
      </c>
      <c r="O2059" s="399"/>
      <c r="P2059"/>
      <c r="Q2059"/>
      <c r="R2059" s="399" t="s">
        <v>666</v>
      </c>
      <c r="S2059" t="s">
        <v>2229</v>
      </c>
      <c r="T2059"/>
      <c r="U2059"/>
      <c r="V2059" s="396">
        <f>INDEX('Page 2 - Team Information'!$K$14:$AP$184,Y2059,X2059)</f>
        <v>0</v>
      </c>
      <c r="W2059"/>
      <c r="X2059" s="397">
        <v>7</v>
      </c>
      <c r="Y2059" s="397">
        <v>105</v>
      </c>
    </row>
    <row r="2060" spans="1:25" x14ac:dyDescent="0.25">
      <c r="A2060">
        <f>'Page 1 - General Information'!$G$12</f>
        <v>118403302</v>
      </c>
      <c r="B2060" t="str">
        <f>'Page 1 - General Information'!$G$16</f>
        <v>8334</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
      </c>
      <c r="U2060"/>
      <c r="V2060"/>
      <c r="W2060"/>
      <c r="X2060" s="397">
        <v>9</v>
      </c>
      <c r="Y2060" s="397">
        <v>105</v>
      </c>
    </row>
    <row r="2061" spans="1:25" x14ac:dyDescent="0.25">
      <c r="A2061">
        <f>'Page 1 - General Information'!$G$12</f>
        <v>118403302</v>
      </c>
      <c r="B2061" t="str">
        <f>'Page 1 - General Information'!$G$16</f>
        <v>8334</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8334</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8334</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8334</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8334</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8334</v>
      </c>
      <c r="C2066" s="395" t="s">
        <v>168</v>
      </c>
      <c r="D2066"/>
      <c r="E2066"/>
      <c r="F2066"/>
      <c r="G2066"/>
      <c r="H2066"/>
      <c r="I2066"/>
      <c r="J2066"/>
      <c r="K2066"/>
      <c r="L2066"/>
      <c r="M2066"/>
      <c r="N2066" t="s">
        <v>169</v>
      </c>
      <c r="O2066" s="396">
        <f>INDEX('Page 2 - Team Information'!$K$14:$AP$184,Y2066,X2066)</f>
        <v>0</v>
      </c>
      <c r="P2066"/>
      <c r="Q2066"/>
      <c r="R2066"/>
      <c r="S2066" t="s">
        <v>2236</v>
      </c>
      <c r="T2066"/>
      <c r="U2066"/>
      <c r="V2066"/>
      <c r="W2066"/>
      <c r="X2066" s="397">
        <v>16</v>
      </c>
      <c r="Y2066" s="397">
        <v>105</v>
      </c>
    </row>
    <row r="2067" spans="1:25" x14ac:dyDescent="0.25">
      <c r="A2067">
        <f>'Page 1 - General Information'!$G$12</f>
        <v>118403302</v>
      </c>
      <c r="B2067" t="str">
        <f>'Page 1 - General Information'!$G$16</f>
        <v>8334</v>
      </c>
      <c r="C2067" s="395" t="s">
        <v>168</v>
      </c>
      <c r="D2067"/>
      <c r="E2067"/>
      <c r="F2067"/>
      <c r="G2067"/>
      <c r="H2067"/>
      <c r="I2067"/>
      <c r="J2067"/>
      <c r="K2067"/>
      <c r="L2067"/>
      <c r="M2067"/>
      <c r="N2067" t="s">
        <v>169</v>
      </c>
      <c r="O2067" s="396">
        <f>INDEX('Page 2 - Team Information'!$K$14:$AP$184,Y2067,X2067)</f>
        <v>0</v>
      </c>
      <c r="P2067"/>
      <c r="Q2067"/>
      <c r="R2067"/>
      <c r="S2067" t="s">
        <v>2237</v>
      </c>
      <c r="T2067"/>
      <c r="U2067"/>
      <c r="V2067"/>
      <c r="W2067"/>
      <c r="X2067" s="397">
        <v>17</v>
      </c>
      <c r="Y2067" s="397">
        <v>105</v>
      </c>
    </row>
    <row r="2068" spans="1:25" x14ac:dyDescent="0.25">
      <c r="A2068">
        <f>'Page 1 - General Information'!$G$12</f>
        <v>118403302</v>
      </c>
      <c r="B2068" t="str">
        <f>'Page 1 - General Information'!$G$16</f>
        <v>8334</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8334</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8334</v>
      </c>
      <c r="C2070" s="395" t="s">
        <v>168</v>
      </c>
      <c r="D2070"/>
      <c r="E2070"/>
      <c r="F2070"/>
      <c r="G2070"/>
      <c r="H2070"/>
      <c r="I2070"/>
      <c r="J2070"/>
      <c r="K2070"/>
      <c r="L2070"/>
      <c r="M2070"/>
      <c r="N2070" t="s">
        <v>169</v>
      </c>
      <c r="O2070" s="396">
        <f>INDEX('Page 2 - Team Information'!$K$14:$AP$184,Y2070,X2070)</f>
        <v>0</v>
      </c>
      <c r="P2070"/>
      <c r="Q2070"/>
      <c r="R2070"/>
      <c r="S2070" t="s">
        <v>2240</v>
      </c>
      <c r="T2070"/>
      <c r="U2070"/>
      <c r="V2070"/>
      <c r="W2070"/>
      <c r="X2070" s="397">
        <v>21</v>
      </c>
      <c r="Y2070" s="397">
        <v>105</v>
      </c>
    </row>
    <row r="2071" spans="1:25" x14ac:dyDescent="0.25">
      <c r="A2071">
        <f>'Page 1 - General Information'!$G$12</f>
        <v>118403302</v>
      </c>
      <c r="B2071" t="str">
        <f>'Page 1 - General Information'!$G$16</f>
        <v>8334</v>
      </c>
      <c r="C2071" s="395" t="s">
        <v>168</v>
      </c>
      <c r="D2071"/>
      <c r="E2071"/>
      <c r="F2071"/>
      <c r="G2071"/>
      <c r="H2071"/>
      <c r="I2071"/>
      <c r="J2071"/>
      <c r="K2071"/>
      <c r="L2071"/>
      <c r="M2071"/>
      <c r="N2071" t="s">
        <v>169</v>
      </c>
      <c r="O2071" s="396">
        <f>INDEX('Page 2 - Team Information'!$K$14:$AP$184,Y2071,X2071)</f>
        <v>0</v>
      </c>
      <c r="P2071"/>
      <c r="Q2071"/>
      <c r="R2071"/>
      <c r="S2071" t="s">
        <v>2241</v>
      </c>
      <c r="T2071"/>
      <c r="U2071"/>
      <c r="V2071"/>
      <c r="W2071"/>
      <c r="X2071" s="397">
        <v>22</v>
      </c>
      <c r="Y2071" s="397">
        <v>105</v>
      </c>
    </row>
    <row r="2072" spans="1:25" x14ac:dyDescent="0.25">
      <c r="A2072">
        <f>'Page 1 - General Information'!$G$12</f>
        <v>118403302</v>
      </c>
      <c r="B2072" t="str">
        <f>'Page 1 - General Information'!$G$16</f>
        <v>8334</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8334</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8334</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8334</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8334</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8334</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8334</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8334</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8334</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8334</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8334</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8334</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8334</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8334</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8334</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8334</v>
      </c>
      <c r="C2087" s="395" t="s">
        <v>168</v>
      </c>
      <c r="D2087"/>
      <c r="E2087"/>
      <c r="F2087"/>
      <c r="G2087"/>
      <c r="H2087"/>
      <c r="I2087"/>
      <c r="J2087"/>
      <c r="K2087"/>
      <c r="L2087"/>
      <c r="M2087"/>
      <c r="N2087" t="s">
        <v>665</v>
      </c>
      <c r="O2087" s="399"/>
      <c r="P2087"/>
      <c r="Q2087"/>
      <c r="R2087" s="399" t="s">
        <v>666</v>
      </c>
      <c r="S2087" t="s">
        <v>2257</v>
      </c>
      <c r="T2087"/>
      <c r="U2087"/>
      <c r="V2087" s="396">
        <f>INDEX('Page 2 - Team Information'!$K$14:$AP$184,Y2087,X2087)</f>
        <v>0</v>
      </c>
      <c r="W2087"/>
      <c r="X2087" s="397">
        <v>5</v>
      </c>
      <c r="Y2087" s="397">
        <v>107</v>
      </c>
    </row>
    <row r="2088" spans="1:25" x14ac:dyDescent="0.25">
      <c r="A2088">
        <f>'Page 1 - General Information'!$G$12</f>
        <v>118403302</v>
      </c>
      <c r="B2088" t="str">
        <f>'Page 1 - General Information'!$G$16</f>
        <v>8334</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8334</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8334</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
      </c>
      <c r="U2090"/>
      <c r="V2090"/>
      <c r="W2090"/>
      <c r="X2090" s="397">
        <v>9</v>
      </c>
      <c r="Y2090" s="397">
        <v>107</v>
      </c>
    </row>
    <row r="2091" spans="1:25" x14ac:dyDescent="0.25">
      <c r="A2091">
        <f>'Page 1 - General Information'!$G$12</f>
        <v>118403302</v>
      </c>
      <c r="B2091" t="str">
        <f>'Page 1 - General Information'!$G$16</f>
        <v>8334</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8334</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8334</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8334</v>
      </c>
      <c r="C2094" s="395" t="s">
        <v>168</v>
      </c>
      <c r="D2094"/>
      <c r="E2094"/>
      <c r="F2094"/>
      <c r="G2094"/>
      <c r="H2094"/>
      <c r="I2094"/>
      <c r="J2094"/>
      <c r="K2094"/>
      <c r="L2094"/>
      <c r="M2094"/>
      <c r="N2094" t="s">
        <v>169</v>
      </c>
      <c r="O2094" s="396">
        <f>INDEX('Page 2 - Team Information'!$K$14:$AP$184,Y2094,X2094)</f>
        <v>0</v>
      </c>
      <c r="P2094"/>
      <c r="Q2094"/>
      <c r="R2094"/>
      <c r="S2094" t="s">
        <v>2264</v>
      </c>
      <c r="T2094"/>
      <c r="U2094"/>
      <c r="V2094"/>
      <c r="W2094"/>
      <c r="X2094" s="397">
        <v>14</v>
      </c>
      <c r="Y2094" s="397">
        <v>107</v>
      </c>
    </row>
    <row r="2095" spans="1:25" x14ac:dyDescent="0.25">
      <c r="A2095">
        <f>'Page 1 - General Information'!$G$12</f>
        <v>118403302</v>
      </c>
      <c r="B2095" t="str">
        <f>'Page 1 - General Information'!$G$16</f>
        <v>8334</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8334</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8334</v>
      </c>
      <c r="C2097" s="395" t="s">
        <v>168</v>
      </c>
      <c r="D2097"/>
      <c r="E2097"/>
      <c r="F2097"/>
      <c r="G2097"/>
      <c r="H2097"/>
      <c r="I2097"/>
      <c r="J2097"/>
      <c r="K2097"/>
      <c r="L2097"/>
      <c r="M2097"/>
      <c r="N2097" t="s">
        <v>169</v>
      </c>
      <c r="O2097" s="396">
        <f>INDEX('Page 2 - Team Information'!$K$14:$AP$184,Y2097,X2097)</f>
        <v>0</v>
      </c>
      <c r="P2097"/>
      <c r="Q2097"/>
      <c r="R2097"/>
      <c r="S2097" t="s">
        <v>2267</v>
      </c>
      <c r="T2097"/>
      <c r="U2097"/>
      <c r="V2097"/>
      <c r="W2097"/>
      <c r="X2097" s="397">
        <v>17</v>
      </c>
      <c r="Y2097" s="397">
        <v>107</v>
      </c>
    </row>
    <row r="2098" spans="1:25" x14ac:dyDescent="0.25">
      <c r="A2098">
        <f>'Page 1 - General Information'!$G$12</f>
        <v>118403302</v>
      </c>
      <c r="B2098" t="str">
        <f>'Page 1 - General Information'!$G$16</f>
        <v>8334</v>
      </c>
      <c r="C2098" s="395" t="s">
        <v>168</v>
      </c>
      <c r="D2098"/>
      <c r="E2098"/>
      <c r="F2098"/>
      <c r="G2098"/>
      <c r="H2098"/>
      <c r="I2098"/>
      <c r="J2098"/>
      <c r="K2098"/>
      <c r="L2098"/>
      <c r="M2098"/>
      <c r="N2098" t="s">
        <v>169</v>
      </c>
      <c r="O2098" s="396">
        <f>INDEX('Page 2 - Team Information'!$K$14:$AP$184,Y2098,X2098)</f>
        <v>0</v>
      </c>
      <c r="P2098"/>
      <c r="Q2098"/>
      <c r="R2098"/>
      <c r="S2098" t="s">
        <v>2268</v>
      </c>
      <c r="T2098"/>
      <c r="U2098"/>
      <c r="V2098"/>
      <c r="W2098"/>
      <c r="X2098" s="397">
        <v>19</v>
      </c>
      <c r="Y2098" s="397">
        <v>107</v>
      </c>
    </row>
    <row r="2099" spans="1:25" x14ac:dyDescent="0.25">
      <c r="A2099">
        <f>'Page 1 - General Information'!$G$12</f>
        <v>118403302</v>
      </c>
      <c r="B2099" t="str">
        <f>'Page 1 - General Information'!$G$16</f>
        <v>8334</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8334</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8334</v>
      </c>
      <c r="C2101" s="395" t="s">
        <v>168</v>
      </c>
      <c r="D2101"/>
      <c r="E2101"/>
      <c r="F2101"/>
      <c r="G2101"/>
      <c r="H2101"/>
      <c r="I2101"/>
      <c r="J2101"/>
      <c r="K2101"/>
      <c r="L2101"/>
      <c r="M2101"/>
      <c r="N2101" t="s">
        <v>169</v>
      </c>
      <c r="O2101" s="396">
        <f>INDEX('Page 2 - Team Information'!$K$14:$AP$184,Y2101,X2101)</f>
        <v>0</v>
      </c>
      <c r="P2101"/>
      <c r="Q2101"/>
      <c r="R2101"/>
      <c r="S2101" t="s">
        <v>2271</v>
      </c>
      <c r="T2101"/>
      <c r="U2101"/>
      <c r="V2101"/>
      <c r="W2101"/>
      <c r="X2101" s="397">
        <v>22</v>
      </c>
      <c r="Y2101" s="397">
        <v>107</v>
      </c>
    </row>
    <row r="2102" spans="1:25" x14ac:dyDescent="0.25">
      <c r="A2102">
        <f>'Page 1 - General Information'!$G$12</f>
        <v>118403302</v>
      </c>
      <c r="B2102" t="str">
        <f>'Page 1 - General Information'!$G$16</f>
        <v>8334</v>
      </c>
      <c r="C2102" s="395" t="s">
        <v>168</v>
      </c>
      <c r="D2102"/>
      <c r="E2102"/>
      <c r="F2102"/>
      <c r="G2102"/>
      <c r="H2102"/>
      <c r="I2102"/>
      <c r="J2102"/>
      <c r="K2102"/>
      <c r="L2102"/>
      <c r="M2102"/>
      <c r="N2102" t="s">
        <v>665</v>
      </c>
      <c r="O2102" s="399"/>
      <c r="P2102"/>
      <c r="Q2102"/>
      <c r="R2102" s="399" t="s">
        <v>666</v>
      </c>
      <c r="S2102" t="s">
        <v>2272</v>
      </c>
      <c r="T2102"/>
      <c r="U2102"/>
      <c r="V2102" s="396">
        <f>INDEX('Page 2 - Team Information'!$K$14:$AP$184,Y2102,X2102)</f>
        <v>0</v>
      </c>
      <c r="W2102"/>
      <c r="X2102" s="397">
        <v>5</v>
      </c>
      <c r="Y2102" s="397">
        <v>108</v>
      </c>
    </row>
    <row r="2103" spans="1:25" x14ac:dyDescent="0.25">
      <c r="A2103">
        <f>'Page 1 - General Information'!$G$12</f>
        <v>118403302</v>
      </c>
      <c r="B2103" t="str">
        <f>'Page 1 - General Information'!$G$16</f>
        <v>8334</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8334</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8334</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
      </c>
      <c r="U2105"/>
      <c r="V2105"/>
      <c r="W2105"/>
      <c r="X2105" s="397">
        <v>9</v>
      </c>
      <c r="Y2105" s="397">
        <v>108</v>
      </c>
    </row>
    <row r="2106" spans="1:25" x14ac:dyDescent="0.25">
      <c r="A2106">
        <f>'Page 1 - General Information'!$G$12</f>
        <v>118403302</v>
      </c>
      <c r="B2106" t="str">
        <f>'Page 1 - General Information'!$G$16</f>
        <v>8334</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8334</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8334</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8334</v>
      </c>
      <c r="C2109" s="395" t="s">
        <v>168</v>
      </c>
      <c r="D2109"/>
      <c r="E2109"/>
      <c r="F2109"/>
      <c r="G2109"/>
      <c r="H2109"/>
      <c r="I2109"/>
      <c r="J2109"/>
      <c r="K2109"/>
      <c r="L2109"/>
      <c r="M2109"/>
      <c r="N2109" t="s">
        <v>169</v>
      </c>
      <c r="O2109" s="396">
        <f>INDEX('Page 2 - Team Information'!$K$14:$AP$184,Y2109,X2109)</f>
        <v>0</v>
      </c>
      <c r="P2109"/>
      <c r="Q2109"/>
      <c r="R2109"/>
      <c r="S2109" t="s">
        <v>2279</v>
      </c>
      <c r="T2109"/>
      <c r="U2109"/>
      <c r="V2109"/>
      <c r="W2109"/>
      <c r="X2109" s="397">
        <v>14</v>
      </c>
      <c r="Y2109" s="397">
        <v>108</v>
      </c>
    </row>
    <row r="2110" spans="1:25" x14ac:dyDescent="0.25">
      <c r="A2110">
        <f>'Page 1 - General Information'!$G$12</f>
        <v>118403302</v>
      </c>
      <c r="B2110" t="str">
        <f>'Page 1 - General Information'!$G$16</f>
        <v>8334</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8334</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8334</v>
      </c>
      <c r="C2112" s="395" t="s">
        <v>168</v>
      </c>
      <c r="D2112"/>
      <c r="E2112"/>
      <c r="F2112"/>
      <c r="G2112"/>
      <c r="H2112"/>
      <c r="I2112"/>
      <c r="J2112"/>
      <c r="K2112"/>
      <c r="L2112"/>
      <c r="M2112"/>
      <c r="N2112" t="s">
        <v>169</v>
      </c>
      <c r="O2112" s="396">
        <f>INDEX('Page 2 - Team Information'!$K$14:$AP$184,Y2112,X2112)</f>
        <v>0</v>
      </c>
      <c r="P2112"/>
      <c r="Q2112"/>
      <c r="R2112"/>
      <c r="S2112" t="s">
        <v>2282</v>
      </c>
      <c r="T2112"/>
      <c r="U2112"/>
      <c r="V2112"/>
      <c r="W2112"/>
      <c r="X2112" s="397">
        <v>17</v>
      </c>
      <c r="Y2112" s="397">
        <v>108</v>
      </c>
    </row>
    <row r="2113" spans="1:25" x14ac:dyDescent="0.25">
      <c r="A2113">
        <f>'Page 1 - General Information'!$G$12</f>
        <v>118403302</v>
      </c>
      <c r="B2113" t="str">
        <f>'Page 1 - General Information'!$G$16</f>
        <v>8334</v>
      </c>
      <c r="C2113" s="395" t="s">
        <v>168</v>
      </c>
      <c r="D2113"/>
      <c r="E2113"/>
      <c r="F2113"/>
      <c r="G2113"/>
      <c r="H2113"/>
      <c r="I2113"/>
      <c r="J2113"/>
      <c r="K2113"/>
      <c r="L2113"/>
      <c r="M2113"/>
      <c r="N2113" t="s">
        <v>169</v>
      </c>
      <c r="O2113" s="396">
        <f>INDEX('Page 2 - Team Information'!$K$14:$AP$184,Y2113,X2113)</f>
        <v>0</v>
      </c>
      <c r="P2113"/>
      <c r="Q2113"/>
      <c r="R2113"/>
      <c r="S2113" t="s">
        <v>2283</v>
      </c>
      <c r="T2113"/>
      <c r="U2113"/>
      <c r="V2113"/>
      <c r="W2113"/>
      <c r="X2113" s="397">
        <v>19</v>
      </c>
      <c r="Y2113" s="397">
        <v>108</v>
      </c>
    </row>
    <row r="2114" spans="1:25" x14ac:dyDescent="0.25">
      <c r="A2114">
        <f>'Page 1 - General Information'!$G$12</f>
        <v>118403302</v>
      </c>
      <c r="B2114" t="str">
        <f>'Page 1 - General Information'!$G$16</f>
        <v>8334</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8334</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8334</v>
      </c>
      <c r="C2116" s="395" t="s">
        <v>168</v>
      </c>
      <c r="D2116"/>
      <c r="E2116"/>
      <c r="F2116"/>
      <c r="G2116"/>
      <c r="H2116"/>
      <c r="I2116"/>
      <c r="J2116"/>
      <c r="K2116"/>
      <c r="L2116"/>
      <c r="M2116"/>
      <c r="N2116" t="s">
        <v>169</v>
      </c>
      <c r="O2116" s="396">
        <f>INDEX('Page 2 - Team Information'!$K$14:$AP$184,Y2116,X2116)</f>
        <v>0</v>
      </c>
      <c r="P2116"/>
      <c r="Q2116"/>
      <c r="R2116"/>
      <c r="S2116" t="s">
        <v>2286</v>
      </c>
      <c r="T2116"/>
      <c r="U2116"/>
      <c r="V2116"/>
      <c r="W2116"/>
      <c r="X2116" s="397">
        <v>22</v>
      </c>
      <c r="Y2116" s="397">
        <v>108</v>
      </c>
    </row>
    <row r="2117" spans="1:25" x14ac:dyDescent="0.25">
      <c r="A2117">
        <f>'Page 1 - General Information'!$G$12</f>
        <v>118403302</v>
      </c>
      <c r="B2117" t="str">
        <f>'Page 1 - General Information'!$G$16</f>
        <v>8334</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8334</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8334</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8334</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8334</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8334</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8334</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8334</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8334</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8334</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8334</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8334</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8334</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8334</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8334</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8334</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8334</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8334</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8334</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8334</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8334</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8334</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8334</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8334</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8334</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8334</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8334</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8334</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8334</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8334</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8334</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8334</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8334</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8334</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8334</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8334</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8334</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8334</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8334</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8334</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8334</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8334</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8334</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8334</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8334</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8334</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8334</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8334</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8334</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8334</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8334</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8334</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8334</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8334</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8334</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8334</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8334</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8334</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8334</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8334</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8334</v>
      </c>
      <c r="C2177" s="395" t="s">
        <v>168</v>
      </c>
      <c r="D2177"/>
      <c r="E2177"/>
      <c r="F2177"/>
      <c r="G2177"/>
      <c r="H2177"/>
      <c r="I2177"/>
      <c r="J2177"/>
      <c r="K2177"/>
      <c r="L2177"/>
      <c r="M2177"/>
      <c r="N2177" t="s">
        <v>665</v>
      </c>
      <c r="O2177" s="399"/>
      <c r="P2177"/>
      <c r="Q2177"/>
      <c r="R2177" s="399" t="s">
        <v>666</v>
      </c>
      <c r="S2177" t="s">
        <v>2347</v>
      </c>
      <c r="T2177"/>
      <c r="U2177"/>
      <c r="V2177" s="396">
        <f>INDEX('Page 2 - Team Information'!$K$14:$AP$184,Y2177,X2177)</f>
        <v>0</v>
      </c>
      <c r="W2177"/>
      <c r="X2177" s="397">
        <v>5</v>
      </c>
      <c r="Y2177" s="397">
        <v>113</v>
      </c>
    </row>
    <row r="2178" spans="1:25" x14ac:dyDescent="0.25">
      <c r="A2178">
        <f>'Page 1 - General Information'!$G$12</f>
        <v>118403302</v>
      </c>
      <c r="B2178" t="str">
        <f>'Page 1 - General Information'!$G$16</f>
        <v>8334</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8334</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8334</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
      </c>
      <c r="U2180"/>
      <c r="V2180"/>
      <c r="W2180"/>
      <c r="X2180" s="397">
        <v>9</v>
      </c>
      <c r="Y2180" s="397">
        <v>113</v>
      </c>
    </row>
    <row r="2181" spans="1:25" x14ac:dyDescent="0.25">
      <c r="A2181">
        <f>'Page 1 - General Information'!$G$12</f>
        <v>118403302</v>
      </c>
      <c r="B2181" t="str">
        <f>'Page 1 - General Information'!$G$16</f>
        <v>8334</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8334</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8334</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8334</v>
      </c>
      <c r="C2184" s="395" t="s">
        <v>168</v>
      </c>
      <c r="D2184"/>
      <c r="E2184"/>
      <c r="F2184"/>
      <c r="G2184"/>
      <c r="H2184"/>
      <c r="I2184"/>
      <c r="J2184"/>
      <c r="K2184"/>
      <c r="L2184"/>
      <c r="M2184"/>
      <c r="N2184" t="s">
        <v>169</v>
      </c>
      <c r="O2184" s="396">
        <f>INDEX('Page 2 - Team Information'!$K$14:$AP$184,Y2184,X2184)</f>
        <v>0</v>
      </c>
      <c r="P2184"/>
      <c r="Q2184"/>
      <c r="R2184"/>
      <c r="S2184" t="s">
        <v>2354</v>
      </c>
      <c r="T2184"/>
      <c r="U2184"/>
      <c r="V2184"/>
      <c r="W2184"/>
      <c r="X2184" s="397">
        <v>14</v>
      </c>
      <c r="Y2184" s="397">
        <v>113</v>
      </c>
    </row>
    <row r="2185" spans="1:25" x14ac:dyDescent="0.25">
      <c r="A2185">
        <f>'Page 1 - General Information'!$G$12</f>
        <v>118403302</v>
      </c>
      <c r="B2185" t="str">
        <f>'Page 1 - General Information'!$G$16</f>
        <v>8334</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8334</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8334</v>
      </c>
      <c r="C2187" s="395" t="s">
        <v>168</v>
      </c>
      <c r="D2187"/>
      <c r="E2187"/>
      <c r="F2187"/>
      <c r="G2187"/>
      <c r="H2187"/>
      <c r="I2187"/>
      <c r="J2187"/>
      <c r="K2187"/>
      <c r="L2187"/>
      <c r="M2187"/>
      <c r="N2187" t="s">
        <v>169</v>
      </c>
      <c r="O2187" s="396">
        <f>INDEX('Page 2 - Team Information'!$K$14:$AP$184,Y2187,X2187)</f>
        <v>0</v>
      </c>
      <c r="P2187"/>
      <c r="Q2187"/>
      <c r="R2187"/>
      <c r="S2187" t="s">
        <v>2357</v>
      </c>
      <c r="T2187"/>
      <c r="U2187"/>
      <c r="V2187"/>
      <c r="W2187"/>
      <c r="X2187" s="397">
        <v>17</v>
      </c>
      <c r="Y2187" s="397">
        <v>113</v>
      </c>
    </row>
    <row r="2188" spans="1:25" x14ac:dyDescent="0.25">
      <c r="A2188">
        <f>'Page 1 - General Information'!$G$12</f>
        <v>118403302</v>
      </c>
      <c r="B2188" t="str">
        <f>'Page 1 - General Information'!$G$16</f>
        <v>8334</v>
      </c>
      <c r="C2188" s="395" t="s">
        <v>168</v>
      </c>
      <c r="D2188"/>
      <c r="E2188"/>
      <c r="F2188"/>
      <c r="G2188"/>
      <c r="H2188"/>
      <c r="I2188"/>
      <c r="J2188"/>
      <c r="K2188"/>
      <c r="L2188"/>
      <c r="M2188"/>
      <c r="N2188" t="s">
        <v>169</v>
      </c>
      <c r="O2188" s="396">
        <f>INDEX('Page 2 - Team Information'!$K$14:$AP$184,Y2188,X2188)</f>
        <v>0</v>
      </c>
      <c r="P2188"/>
      <c r="Q2188"/>
      <c r="R2188"/>
      <c r="S2188" t="s">
        <v>2358</v>
      </c>
      <c r="T2188"/>
      <c r="U2188"/>
      <c r="V2188"/>
      <c r="W2188"/>
      <c r="X2188" s="397">
        <v>19</v>
      </c>
      <c r="Y2188" s="397">
        <v>113</v>
      </c>
    </row>
    <row r="2189" spans="1:25" x14ac:dyDescent="0.25">
      <c r="A2189">
        <f>'Page 1 - General Information'!$G$12</f>
        <v>118403302</v>
      </c>
      <c r="B2189" t="str">
        <f>'Page 1 - General Information'!$G$16</f>
        <v>8334</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8334</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8334</v>
      </c>
      <c r="C2191" s="395" t="s">
        <v>168</v>
      </c>
      <c r="D2191"/>
      <c r="E2191"/>
      <c r="F2191"/>
      <c r="G2191"/>
      <c r="H2191"/>
      <c r="I2191"/>
      <c r="J2191"/>
      <c r="K2191"/>
      <c r="L2191"/>
      <c r="M2191"/>
      <c r="N2191" t="s">
        <v>169</v>
      </c>
      <c r="O2191" s="396">
        <f>INDEX('Page 2 - Team Information'!$K$14:$AP$184,Y2191,X2191)</f>
        <v>0</v>
      </c>
      <c r="P2191"/>
      <c r="Q2191"/>
      <c r="R2191"/>
      <c r="S2191" t="s">
        <v>2361</v>
      </c>
      <c r="T2191"/>
      <c r="U2191"/>
      <c r="V2191"/>
      <c r="W2191"/>
      <c r="X2191" s="397">
        <v>22</v>
      </c>
      <c r="Y2191" s="397">
        <v>113</v>
      </c>
    </row>
    <row r="2192" spans="1:25" x14ac:dyDescent="0.25">
      <c r="A2192">
        <f>'Page 1 - General Information'!$G$12</f>
        <v>118403302</v>
      </c>
      <c r="B2192" t="str">
        <f>'Page 1 - General Information'!$G$16</f>
        <v>8334</v>
      </c>
      <c r="C2192" s="395" t="s">
        <v>168</v>
      </c>
      <c r="D2192"/>
      <c r="E2192"/>
      <c r="F2192"/>
      <c r="G2192"/>
      <c r="H2192"/>
      <c r="I2192"/>
      <c r="J2192"/>
      <c r="K2192"/>
      <c r="L2192"/>
      <c r="M2192"/>
      <c r="N2192" t="s">
        <v>665</v>
      </c>
      <c r="O2192" s="399"/>
      <c r="P2192"/>
      <c r="Q2192"/>
      <c r="R2192" s="399" t="s">
        <v>666</v>
      </c>
      <c r="S2192" t="s">
        <v>2362</v>
      </c>
      <c r="T2192"/>
      <c r="U2192"/>
      <c r="V2192" s="396">
        <f>INDEX('Page 2 - Team Information'!$K$14:$AP$184,Y2192,X2192)</f>
        <v>0</v>
      </c>
      <c r="W2192"/>
      <c r="X2192" s="397">
        <v>5</v>
      </c>
      <c r="Y2192" s="397">
        <v>114</v>
      </c>
    </row>
    <row r="2193" spans="1:25" x14ac:dyDescent="0.25">
      <c r="A2193">
        <f>'Page 1 - General Information'!$G$12</f>
        <v>118403302</v>
      </c>
      <c r="B2193" t="str">
        <f>'Page 1 - General Information'!$G$16</f>
        <v>8334</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8334</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8334</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
      </c>
      <c r="U2195"/>
      <c r="V2195"/>
      <c r="W2195"/>
      <c r="X2195" s="397">
        <v>9</v>
      </c>
      <c r="Y2195" s="397">
        <v>114</v>
      </c>
    </row>
    <row r="2196" spans="1:25" x14ac:dyDescent="0.25">
      <c r="A2196">
        <f>'Page 1 - General Information'!$G$12</f>
        <v>118403302</v>
      </c>
      <c r="B2196" t="str">
        <f>'Page 1 - General Information'!$G$16</f>
        <v>8334</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8334</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8334</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8334</v>
      </c>
      <c r="C2199" s="395" t="s">
        <v>168</v>
      </c>
      <c r="D2199"/>
      <c r="E2199"/>
      <c r="F2199"/>
      <c r="G2199"/>
      <c r="H2199"/>
      <c r="I2199"/>
      <c r="J2199"/>
      <c r="K2199"/>
      <c r="L2199"/>
      <c r="M2199"/>
      <c r="N2199" t="s">
        <v>169</v>
      </c>
      <c r="O2199" s="396">
        <f>INDEX('Page 2 - Team Information'!$K$14:$AP$184,Y2199,X2199)</f>
        <v>0</v>
      </c>
      <c r="P2199"/>
      <c r="Q2199"/>
      <c r="R2199"/>
      <c r="S2199" t="s">
        <v>2369</v>
      </c>
      <c r="T2199"/>
      <c r="U2199"/>
      <c r="V2199"/>
      <c r="W2199"/>
      <c r="X2199" s="397">
        <v>14</v>
      </c>
      <c r="Y2199" s="397">
        <v>114</v>
      </c>
    </row>
    <row r="2200" spans="1:25" x14ac:dyDescent="0.25">
      <c r="A2200">
        <f>'Page 1 - General Information'!$G$12</f>
        <v>118403302</v>
      </c>
      <c r="B2200" t="str">
        <f>'Page 1 - General Information'!$G$16</f>
        <v>8334</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8334</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8334</v>
      </c>
      <c r="C2202" s="395" t="s">
        <v>168</v>
      </c>
      <c r="D2202"/>
      <c r="E2202"/>
      <c r="F2202"/>
      <c r="G2202"/>
      <c r="H2202"/>
      <c r="I2202"/>
      <c r="J2202"/>
      <c r="K2202"/>
      <c r="L2202"/>
      <c r="M2202"/>
      <c r="N2202" t="s">
        <v>169</v>
      </c>
      <c r="O2202" s="396">
        <f>INDEX('Page 2 - Team Information'!$K$14:$AP$184,Y2202,X2202)</f>
        <v>0</v>
      </c>
      <c r="P2202"/>
      <c r="Q2202"/>
      <c r="R2202"/>
      <c r="S2202" t="s">
        <v>2372</v>
      </c>
      <c r="T2202"/>
      <c r="U2202"/>
      <c r="V2202"/>
      <c r="W2202"/>
      <c r="X2202" s="397">
        <v>17</v>
      </c>
      <c r="Y2202" s="397">
        <v>114</v>
      </c>
    </row>
    <row r="2203" spans="1:25" x14ac:dyDescent="0.25">
      <c r="A2203">
        <f>'Page 1 - General Information'!$G$12</f>
        <v>118403302</v>
      </c>
      <c r="B2203" t="str">
        <f>'Page 1 - General Information'!$G$16</f>
        <v>8334</v>
      </c>
      <c r="C2203" s="395" t="s">
        <v>168</v>
      </c>
      <c r="D2203"/>
      <c r="E2203"/>
      <c r="F2203"/>
      <c r="G2203"/>
      <c r="H2203"/>
      <c r="I2203"/>
      <c r="J2203"/>
      <c r="K2203"/>
      <c r="L2203"/>
      <c r="M2203"/>
      <c r="N2203" t="s">
        <v>169</v>
      </c>
      <c r="O2203" s="396">
        <f>INDEX('Page 2 - Team Information'!$K$14:$AP$184,Y2203,X2203)</f>
        <v>0</v>
      </c>
      <c r="P2203"/>
      <c r="Q2203"/>
      <c r="R2203"/>
      <c r="S2203" t="s">
        <v>2373</v>
      </c>
      <c r="T2203"/>
      <c r="U2203"/>
      <c r="V2203"/>
      <c r="W2203"/>
      <c r="X2203" s="397">
        <v>19</v>
      </c>
      <c r="Y2203" s="397">
        <v>114</v>
      </c>
    </row>
    <row r="2204" spans="1:25" x14ac:dyDescent="0.25">
      <c r="A2204">
        <f>'Page 1 - General Information'!$G$12</f>
        <v>118403302</v>
      </c>
      <c r="B2204" t="str">
        <f>'Page 1 - General Information'!$G$16</f>
        <v>8334</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8334</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8334</v>
      </c>
      <c r="C2206" s="395" t="s">
        <v>168</v>
      </c>
      <c r="D2206"/>
      <c r="E2206"/>
      <c r="F2206"/>
      <c r="G2206"/>
      <c r="H2206"/>
      <c r="I2206"/>
      <c r="J2206"/>
      <c r="K2206"/>
      <c r="L2206"/>
      <c r="M2206"/>
      <c r="N2206" t="s">
        <v>169</v>
      </c>
      <c r="O2206" s="396">
        <f>INDEX('Page 2 - Team Information'!$K$14:$AP$184,Y2206,X2206)</f>
        <v>0</v>
      </c>
      <c r="P2206"/>
      <c r="Q2206"/>
      <c r="R2206"/>
      <c r="S2206" t="s">
        <v>2376</v>
      </c>
      <c r="T2206"/>
      <c r="U2206"/>
      <c r="V2206"/>
      <c r="W2206"/>
      <c r="X2206" s="397">
        <v>22</v>
      </c>
      <c r="Y2206" s="397">
        <v>114</v>
      </c>
    </row>
    <row r="2207" spans="1:25" x14ac:dyDescent="0.25">
      <c r="A2207">
        <f>'Page 1 - General Information'!$G$12</f>
        <v>118403302</v>
      </c>
      <c r="B2207" t="str">
        <f>'Page 1 - General Information'!$G$16</f>
        <v>8334</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8334</v>
      </c>
      <c r="C2208" s="395" t="s">
        <v>168</v>
      </c>
      <c r="D2208"/>
      <c r="E2208"/>
      <c r="F2208"/>
      <c r="G2208"/>
      <c r="H2208"/>
      <c r="I2208"/>
      <c r="J2208"/>
      <c r="K2208"/>
      <c r="L2208"/>
      <c r="M2208"/>
      <c r="N2208" t="s">
        <v>665</v>
      </c>
      <c r="O2208" s="399"/>
      <c r="P2208"/>
      <c r="Q2208"/>
      <c r="R2208" s="399" t="s">
        <v>666</v>
      </c>
      <c r="S2208" t="s">
        <v>2378</v>
      </c>
      <c r="T2208"/>
      <c r="U2208"/>
      <c r="V2208" s="396">
        <f>INDEX('Page 2 - Team Information'!$K$14:$AP$184,Y2208,X2208)</f>
        <v>0</v>
      </c>
      <c r="W2208"/>
      <c r="X2208" s="397">
        <v>6</v>
      </c>
      <c r="Y2208" s="397">
        <v>115</v>
      </c>
    </row>
    <row r="2209" spans="1:25" x14ac:dyDescent="0.25">
      <c r="A2209">
        <f>'Page 1 - General Information'!$G$12</f>
        <v>118403302</v>
      </c>
      <c r="B2209" t="str">
        <f>'Page 1 - General Information'!$G$16</f>
        <v>8334</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8334</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
      </c>
      <c r="U2210"/>
      <c r="V2210"/>
      <c r="W2210"/>
      <c r="X2210" s="397">
        <v>9</v>
      </c>
      <c r="Y2210" s="397">
        <v>115</v>
      </c>
    </row>
    <row r="2211" spans="1:25" x14ac:dyDescent="0.25">
      <c r="A2211">
        <f>'Page 1 - General Information'!$G$12</f>
        <v>118403302</v>
      </c>
      <c r="B2211" t="str">
        <f>'Page 1 - General Information'!$G$16</f>
        <v>8334</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8334</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8334</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8334</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8334</v>
      </c>
      <c r="C2215" s="395" t="s">
        <v>168</v>
      </c>
      <c r="D2215"/>
      <c r="E2215"/>
      <c r="F2215"/>
      <c r="G2215"/>
      <c r="H2215"/>
      <c r="I2215"/>
      <c r="J2215"/>
      <c r="K2215"/>
      <c r="L2215"/>
      <c r="M2215"/>
      <c r="N2215" t="s">
        <v>169</v>
      </c>
      <c r="O2215" s="396">
        <f>INDEX('Page 2 - Team Information'!$K$14:$AP$184,Y2215,X2215)</f>
        <v>0</v>
      </c>
      <c r="P2215"/>
      <c r="Q2215"/>
      <c r="R2215"/>
      <c r="S2215" t="s">
        <v>2385</v>
      </c>
      <c r="T2215"/>
      <c r="U2215"/>
      <c r="V2215"/>
      <c r="W2215"/>
      <c r="X2215" s="397">
        <v>15</v>
      </c>
      <c r="Y2215" s="397">
        <v>115</v>
      </c>
    </row>
    <row r="2216" spans="1:25" x14ac:dyDescent="0.25">
      <c r="A2216">
        <f>'Page 1 - General Information'!$G$12</f>
        <v>118403302</v>
      </c>
      <c r="B2216" t="str">
        <f>'Page 1 - General Information'!$G$16</f>
        <v>8334</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8334</v>
      </c>
      <c r="C2217" s="395" t="s">
        <v>168</v>
      </c>
      <c r="D2217"/>
      <c r="E2217"/>
      <c r="F2217"/>
      <c r="G2217"/>
      <c r="H2217"/>
      <c r="I2217"/>
      <c r="J2217"/>
      <c r="K2217"/>
      <c r="L2217"/>
      <c r="M2217"/>
      <c r="N2217" t="s">
        <v>169</v>
      </c>
      <c r="O2217" s="396">
        <f>INDEX('Page 2 - Team Information'!$K$14:$AP$184,Y2217,X2217)</f>
        <v>0</v>
      </c>
      <c r="P2217"/>
      <c r="Q2217"/>
      <c r="R2217"/>
      <c r="S2217" t="s">
        <v>2387</v>
      </c>
      <c r="T2217"/>
      <c r="U2217"/>
      <c r="V2217"/>
      <c r="W2217"/>
      <c r="X2217" s="397">
        <v>17</v>
      </c>
      <c r="Y2217" s="397">
        <v>115</v>
      </c>
    </row>
    <row r="2218" spans="1:25" x14ac:dyDescent="0.25">
      <c r="A2218">
        <f>'Page 1 - General Information'!$G$12</f>
        <v>118403302</v>
      </c>
      <c r="B2218" t="str">
        <f>'Page 1 - General Information'!$G$16</f>
        <v>8334</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8334</v>
      </c>
      <c r="C2219" s="395" t="s">
        <v>168</v>
      </c>
      <c r="D2219"/>
      <c r="E2219"/>
      <c r="F2219"/>
      <c r="G2219"/>
      <c r="H2219"/>
      <c r="I2219"/>
      <c r="J2219"/>
      <c r="K2219"/>
      <c r="L2219"/>
      <c r="M2219"/>
      <c r="N2219" t="s">
        <v>169</v>
      </c>
      <c r="O2219" s="396">
        <f>INDEX('Page 2 - Team Information'!$K$14:$AP$184,Y2219,X2219)</f>
        <v>0</v>
      </c>
      <c r="P2219"/>
      <c r="Q2219"/>
      <c r="R2219"/>
      <c r="S2219" t="s">
        <v>2389</v>
      </c>
      <c r="T2219"/>
      <c r="U2219"/>
      <c r="V2219"/>
      <c r="W2219"/>
      <c r="X2219" s="397">
        <v>20</v>
      </c>
      <c r="Y2219" s="397">
        <v>115</v>
      </c>
    </row>
    <row r="2220" spans="1:25" x14ac:dyDescent="0.25">
      <c r="A2220">
        <f>'Page 1 - General Information'!$G$12</f>
        <v>118403302</v>
      </c>
      <c r="B2220" t="str">
        <f>'Page 1 - General Information'!$G$16</f>
        <v>8334</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8334</v>
      </c>
      <c r="C2221" s="395" t="s">
        <v>168</v>
      </c>
      <c r="D2221"/>
      <c r="E2221"/>
      <c r="F2221"/>
      <c r="G2221"/>
      <c r="H2221"/>
      <c r="I2221"/>
      <c r="J2221"/>
      <c r="K2221"/>
      <c r="L2221"/>
      <c r="M2221"/>
      <c r="N2221" t="s">
        <v>169</v>
      </c>
      <c r="O2221" s="396">
        <f>INDEX('Page 2 - Team Information'!$K$14:$AP$184,Y2221,X2221)</f>
        <v>0</v>
      </c>
      <c r="P2221"/>
      <c r="Q2221"/>
      <c r="R2221"/>
      <c r="S2221" t="s">
        <v>2391</v>
      </c>
      <c r="T2221"/>
      <c r="U2221"/>
      <c r="V2221"/>
      <c r="W2221"/>
      <c r="X2221" s="397">
        <v>22</v>
      </c>
      <c r="Y2221" s="397">
        <v>115</v>
      </c>
    </row>
    <row r="2222" spans="1:25" x14ac:dyDescent="0.25">
      <c r="A2222">
        <f>'Page 1 - General Information'!$G$12</f>
        <v>118403302</v>
      </c>
      <c r="B2222" t="str">
        <f>'Page 1 - General Information'!$G$16</f>
        <v>8334</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8334</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8334</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8334</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8334</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8334</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8334</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8334</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8334</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8334</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8334</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8334</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8334</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8334</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8334</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8334</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8334</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8334</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8334</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8334</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8334</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8334</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8334</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8334</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8334</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8334</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8334</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8334</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8334</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8334</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8334</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8334</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8334</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8334</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8334</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8334</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8334</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8334</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8334</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8334</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8334</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8334</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8334</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8334</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8334</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8334</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8334</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8334</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8334</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8334</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8334</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8334</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8334</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8334</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8334</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8334</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8334</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8334</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8334</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8334</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8334</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8334</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8334</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8334</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8334</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8334</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8334</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8334</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8334</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8334</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8334</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8334</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8334</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8334</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8334</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8334</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8334</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8334</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8334</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8334</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8334</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8334</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8334</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8334</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8334</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8334</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8334</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8334</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8334</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8334</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8334</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8334</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8334</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8334</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8334</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8334</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8334</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8334</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8334</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8334</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8334</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8334</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8334</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8334</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8334</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8334</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8334</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8334</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8334</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8334</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8334</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8334</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8334</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8334</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8334</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8334</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8334</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8334</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8334</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8334</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8334</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8334</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8334</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8334</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8334</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8334</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8334</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8334</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8334</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8334</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8334</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8334</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8334</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8334</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8334</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8334</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8334</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8334</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8334</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8334</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8334</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8334</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8334</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8334</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8334</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8334</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8334</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8334</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8334</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8334</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8334</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8334</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8334</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8334</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8334</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8334</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8334</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8334</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8334</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8334</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8334</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8334</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8334</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8334</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8334</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8334</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8334</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8334</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8334</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8334</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8334</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8334</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8334</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8334</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8334</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8334</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8334</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8334</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8334</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8334</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8334</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8334</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8334</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8334</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8334</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8334</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8334</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8334</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8334</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8334</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8334</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8334</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8334</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8334</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8334</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8334</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8334</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8334</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8334</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8334</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8334</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8334</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8334</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8334</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8334</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8334</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8334</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8334</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8334</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8334</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8334</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8334</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8334</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8334</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8334</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8334</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8334</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8334</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8334</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8334</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8334</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8334</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8334</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8334</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8334</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8334</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8334</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8334</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8334</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8334</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8334</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8334</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8334</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8334</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8334</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8334</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8334</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8334</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8334</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8334</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8334</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8334</v>
      </c>
      <c r="C2463" s="395" t="s">
        <v>168</v>
      </c>
      <c r="D2463"/>
      <c r="E2463"/>
      <c r="F2463"/>
      <c r="G2463"/>
      <c r="H2463"/>
      <c r="I2463"/>
      <c r="J2463"/>
      <c r="K2463"/>
      <c r="L2463"/>
      <c r="M2463"/>
      <c r="N2463" t="s">
        <v>665</v>
      </c>
      <c r="O2463" s="399"/>
      <c r="P2463"/>
      <c r="Q2463"/>
      <c r="R2463" s="399" t="s">
        <v>666</v>
      </c>
      <c r="S2463" t="s">
        <v>2633</v>
      </c>
      <c r="T2463"/>
      <c r="U2463"/>
      <c r="V2463" s="396" t="str">
        <f>INDEX('Page 2 - Team Information'!$K$14:$AP$184,Y2463,X2463)</f>
        <v xml:space="preserve">Yes </v>
      </c>
      <c r="W2463"/>
      <c r="X2463" s="397">
        <v>6</v>
      </c>
      <c r="Y2463" s="397">
        <v>132</v>
      </c>
    </row>
    <row r="2464" spans="1:25" x14ac:dyDescent="0.25">
      <c r="A2464">
        <f>'Page 1 - General Information'!$G$12</f>
        <v>118403302</v>
      </c>
      <c r="B2464" t="str">
        <f>'Page 1 - General Information'!$G$16</f>
        <v>8334</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8334</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2001-06-30</v>
      </c>
      <c r="U2465"/>
      <c r="V2465"/>
      <c r="W2465"/>
      <c r="X2465" s="397">
        <v>9</v>
      </c>
      <c r="Y2465" s="397">
        <v>132</v>
      </c>
    </row>
    <row r="2466" spans="1:25" x14ac:dyDescent="0.25">
      <c r="A2466">
        <f>'Page 1 - General Information'!$G$12</f>
        <v>118403302</v>
      </c>
      <c r="B2466" t="str">
        <f>'Page 1 - General Information'!$G$16</f>
        <v>8334</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8334</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8334</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8334</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8334</v>
      </c>
      <c r="C2470" s="395" t="s">
        <v>168</v>
      </c>
      <c r="D2470"/>
      <c r="E2470"/>
      <c r="F2470"/>
      <c r="G2470"/>
      <c r="H2470"/>
      <c r="I2470"/>
      <c r="J2470"/>
      <c r="K2470"/>
      <c r="L2470"/>
      <c r="M2470"/>
      <c r="N2470" t="s">
        <v>169</v>
      </c>
      <c r="O2470" s="396">
        <f>INDEX('Page 2 - Team Information'!$K$14:$AP$184,Y2470,X2470)</f>
        <v>18</v>
      </c>
      <c r="P2470"/>
      <c r="Q2470"/>
      <c r="R2470"/>
      <c r="S2470" t="s">
        <v>2640</v>
      </c>
      <c r="T2470"/>
      <c r="U2470"/>
      <c r="V2470"/>
      <c r="W2470"/>
      <c r="X2470" s="397">
        <v>15</v>
      </c>
      <c r="Y2470" s="397">
        <v>132</v>
      </c>
    </row>
    <row r="2471" spans="1:25" x14ac:dyDescent="0.25">
      <c r="A2471">
        <f>'Page 1 - General Information'!$G$12</f>
        <v>118403302</v>
      </c>
      <c r="B2471" t="str">
        <f>'Page 1 - General Information'!$G$16</f>
        <v>8334</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8334</v>
      </c>
      <c r="C2472" s="395" t="s">
        <v>168</v>
      </c>
      <c r="D2472"/>
      <c r="E2472"/>
      <c r="F2472"/>
      <c r="G2472"/>
      <c r="H2472"/>
      <c r="I2472"/>
      <c r="J2472"/>
      <c r="K2472"/>
      <c r="L2472"/>
      <c r="M2472"/>
      <c r="N2472" t="s">
        <v>169</v>
      </c>
      <c r="O2472" s="396">
        <f>INDEX('Page 2 - Team Information'!$K$14:$AP$184,Y2472,X2472)</f>
        <v>18</v>
      </c>
      <c r="P2472"/>
      <c r="Q2472"/>
      <c r="R2472"/>
      <c r="S2472" t="s">
        <v>2642</v>
      </c>
      <c r="T2472"/>
      <c r="U2472"/>
      <c r="V2472"/>
      <c r="W2472"/>
      <c r="X2472" s="397">
        <v>17</v>
      </c>
      <c r="Y2472" s="397">
        <v>132</v>
      </c>
    </row>
    <row r="2473" spans="1:25" x14ac:dyDescent="0.25">
      <c r="A2473">
        <f>'Page 1 - General Information'!$G$12</f>
        <v>118403302</v>
      </c>
      <c r="B2473" t="str">
        <f>'Page 1 - General Information'!$G$16</f>
        <v>8334</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8334</v>
      </c>
      <c r="C2474" s="395" t="s">
        <v>168</v>
      </c>
      <c r="D2474"/>
      <c r="E2474"/>
      <c r="F2474"/>
      <c r="G2474"/>
      <c r="H2474"/>
      <c r="I2474"/>
      <c r="J2474"/>
      <c r="K2474"/>
      <c r="L2474"/>
      <c r="M2474"/>
      <c r="N2474" t="s">
        <v>169</v>
      </c>
      <c r="O2474" s="396">
        <f>INDEX('Page 2 - Team Information'!$K$14:$AP$184,Y2474,X2474)</f>
        <v>18</v>
      </c>
      <c r="P2474"/>
      <c r="Q2474"/>
      <c r="R2474"/>
      <c r="S2474" t="s">
        <v>2644</v>
      </c>
      <c r="T2474"/>
      <c r="U2474"/>
      <c r="V2474"/>
      <c r="W2474"/>
      <c r="X2474" s="397">
        <v>20</v>
      </c>
      <c r="Y2474" s="397">
        <v>132</v>
      </c>
    </row>
    <row r="2475" spans="1:25" x14ac:dyDescent="0.25">
      <c r="A2475">
        <f>'Page 1 - General Information'!$G$12</f>
        <v>118403302</v>
      </c>
      <c r="B2475" t="str">
        <f>'Page 1 - General Information'!$G$16</f>
        <v>8334</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8334</v>
      </c>
      <c r="C2476" s="395" t="s">
        <v>168</v>
      </c>
      <c r="D2476"/>
      <c r="E2476"/>
      <c r="F2476"/>
      <c r="G2476"/>
      <c r="H2476"/>
      <c r="I2476"/>
      <c r="J2476"/>
      <c r="K2476"/>
      <c r="L2476"/>
      <c r="M2476"/>
      <c r="N2476" t="s">
        <v>169</v>
      </c>
      <c r="O2476" s="396">
        <f>INDEX('Page 2 - Team Information'!$K$14:$AP$184,Y2476,X2476)</f>
        <v>18</v>
      </c>
      <c r="P2476"/>
      <c r="Q2476"/>
      <c r="R2476"/>
      <c r="S2476" t="s">
        <v>2646</v>
      </c>
      <c r="T2476"/>
      <c r="U2476"/>
      <c r="V2476"/>
      <c r="W2476"/>
      <c r="X2476" s="397">
        <v>22</v>
      </c>
      <c r="Y2476" s="397">
        <v>132</v>
      </c>
    </row>
    <row r="2477" spans="1:25" x14ac:dyDescent="0.25">
      <c r="A2477">
        <f>'Page 1 - General Information'!$G$12</f>
        <v>118403302</v>
      </c>
      <c r="B2477" t="str">
        <f>'Page 1 - General Information'!$G$16</f>
        <v>8334</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8334</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8334</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8334</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8334</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8334</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8334</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8334</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8334</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8334</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8334</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8334</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8334</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8334</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8334</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8334</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8334</v>
      </c>
      <c r="C2493" s="395" t="s">
        <v>168</v>
      </c>
      <c r="D2493"/>
      <c r="E2493"/>
      <c r="F2493"/>
      <c r="G2493"/>
      <c r="H2493"/>
      <c r="I2493"/>
      <c r="J2493"/>
      <c r="K2493"/>
      <c r="L2493"/>
      <c r="M2493"/>
      <c r="N2493" t="s">
        <v>665</v>
      </c>
      <c r="O2493" s="399"/>
      <c r="P2493"/>
      <c r="Q2493"/>
      <c r="R2493" s="399" t="s">
        <v>666</v>
      </c>
      <c r="S2493" t="s">
        <v>2663</v>
      </c>
      <c r="T2493"/>
      <c r="U2493"/>
      <c r="V2493" s="396" t="str">
        <f>INDEX('Page 2 - Team Information'!$K$14:$AP$184,Y2493,X2493)</f>
        <v xml:space="preserve">Yes </v>
      </c>
      <c r="W2493"/>
      <c r="X2493" s="397">
        <v>6</v>
      </c>
      <c r="Y2493" s="397">
        <v>134</v>
      </c>
    </row>
    <row r="2494" spans="1:25" x14ac:dyDescent="0.25">
      <c r="A2494">
        <f>'Page 1 - General Information'!$G$12</f>
        <v>118403302</v>
      </c>
      <c r="B2494" t="str">
        <f>'Page 1 - General Information'!$G$16</f>
        <v>8334</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8334</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2001-06-30</v>
      </c>
      <c r="U2495"/>
      <c r="V2495"/>
      <c r="W2495"/>
      <c r="X2495" s="397">
        <v>9</v>
      </c>
      <c r="Y2495" s="397">
        <v>134</v>
      </c>
    </row>
    <row r="2496" spans="1:25" x14ac:dyDescent="0.25">
      <c r="A2496">
        <f>'Page 1 - General Information'!$G$12</f>
        <v>118403302</v>
      </c>
      <c r="B2496" t="str">
        <f>'Page 1 - General Information'!$G$16</f>
        <v>8334</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8334</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8334</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8334</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8334</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8334</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8334</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8334</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8334</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8334</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8334</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8334</v>
      </c>
      <c r="C2507" s="395" t="s">
        <v>168</v>
      </c>
      <c r="D2507"/>
      <c r="E2507"/>
      <c r="F2507"/>
      <c r="G2507"/>
      <c r="H2507"/>
      <c r="I2507"/>
      <c r="J2507"/>
      <c r="K2507"/>
      <c r="L2507"/>
      <c r="M2507"/>
      <c r="N2507" t="s">
        <v>665</v>
      </c>
      <c r="O2507" s="399"/>
      <c r="P2507"/>
      <c r="Q2507"/>
      <c r="R2507" s="399" t="s">
        <v>666</v>
      </c>
      <c r="S2507" t="s">
        <v>2677</v>
      </c>
      <c r="T2507"/>
      <c r="U2507"/>
      <c r="V2507" s="396" t="str">
        <f>INDEX('Page 2 - Team Information'!$K$14:$AP$184,Y2507,X2507)</f>
        <v xml:space="preserve">Yes </v>
      </c>
      <c r="W2507"/>
      <c r="X2507" s="397">
        <v>5</v>
      </c>
      <c r="Y2507" s="397">
        <v>135</v>
      </c>
    </row>
    <row r="2508" spans="1:25" x14ac:dyDescent="0.25">
      <c r="A2508">
        <f>'Page 1 - General Information'!$G$12</f>
        <v>118403302</v>
      </c>
      <c r="B2508" t="str">
        <f>'Page 1 - General Information'!$G$16</f>
        <v>8334</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8334</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8334</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2001-06-30</v>
      </c>
      <c r="U2510"/>
      <c r="V2510"/>
      <c r="W2510"/>
      <c r="X2510" s="397">
        <v>9</v>
      </c>
      <c r="Y2510" s="397">
        <v>135</v>
      </c>
    </row>
    <row r="2511" spans="1:25" x14ac:dyDescent="0.25">
      <c r="A2511">
        <f>'Page 1 - General Information'!$G$12</f>
        <v>118403302</v>
      </c>
      <c r="B2511" t="str">
        <f>'Page 1 - General Information'!$G$16</f>
        <v>8334</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8334</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8334</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8334</v>
      </c>
      <c r="C2514" s="395" t="s">
        <v>168</v>
      </c>
      <c r="D2514"/>
      <c r="E2514"/>
      <c r="F2514"/>
      <c r="G2514"/>
      <c r="H2514"/>
      <c r="I2514"/>
      <c r="J2514"/>
      <c r="K2514"/>
      <c r="L2514"/>
      <c r="M2514"/>
      <c r="N2514" t="s">
        <v>169</v>
      </c>
      <c r="O2514" s="396">
        <f>INDEX('Page 2 - Team Information'!$K$14:$AP$184,Y2514,X2514)</f>
        <v>7</v>
      </c>
      <c r="P2514"/>
      <c r="Q2514"/>
      <c r="R2514"/>
      <c r="S2514" t="s">
        <v>2684</v>
      </c>
      <c r="T2514"/>
      <c r="U2514"/>
      <c r="V2514"/>
      <c r="W2514"/>
      <c r="X2514" s="397">
        <v>14</v>
      </c>
      <c r="Y2514" s="397">
        <v>135</v>
      </c>
    </row>
    <row r="2515" spans="1:25" x14ac:dyDescent="0.25">
      <c r="A2515">
        <f>'Page 1 - General Information'!$G$12</f>
        <v>118403302</v>
      </c>
      <c r="B2515" t="str">
        <f>'Page 1 - General Information'!$G$16</f>
        <v>8334</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8334</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8334</v>
      </c>
      <c r="C2517" s="395" t="s">
        <v>168</v>
      </c>
      <c r="D2517"/>
      <c r="E2517"/>
      <c r="F2517"/>
      <c r="G2517"/>
      <c r="H2517"/>
      <c r="I2517"/>
      <c r="J2517"/>
      <c r="K2517"/>
      <c r="L2517"/>
      <c r="M2517"/>
      <c r="N2517" t="s">
        <v>169</v>
      </c>
      <c r="O2517" s="396">
        <f>INDEX('Page 2 - Team Information'!$K$14:$AP$184,Y2517,X2517)</f>
        <v>7</v>
      </c>
      <c r="P2517"/>
      <c r="Q2517"/>
      <c r="R2517"/>
      <c r="S2517" t="s">
        <v>2687</v>
      </c>
      <c r="T2517"/>
      <c r="U2517"/>
      <c r="V2517"/>
      <c r="W2517"/>
      <c r="X2517" s="397">
        <v>17</v>
      </c>
      <c r="Y2517" s="397">
        <v>135</v>
      </c>
    </row>
    <row r="2518" spans="1:25" x14ac:dyDescent="0.25">
      <c r="A2518">
        <f>'Page 1 - General Information'!$G$12</f>
        <v>118403302</v>
      </c>
      <c r="B2518" t="str">
        <f>'Page 1 - General Information'!$G$16</f>
        <v>8334</v>
      </c>
      <c r="C2518" s="395" t="s">
        <v>168</v>
      </c>
      <c r="D2518"/>
      <c r="E2518"/>
      <c r="F2518"/>
      <c r="G2518"/>
      <c r="H2518"/>
      <c r="I2518"/>
      <c r="J2518"/>
      <c r="K2518"/>
      <c r="L2518"/>
      <c r="M2518"/>
      <c r="N2518" t="s">
        <v>169</v>
      </c>
      <c r="O2518" s="396">
        <f>INDEX('Page 2 - Team Information'!$K$14:$AP$184,Y2518,X2518)</f>
        <v>7</v>
      </c>
      <c r="P2518"/>
      <c r="Q2518"/>
      <c r="R2518"/>
      <c r="S2518" t="s">
        <v>2688</v>
      </c>
      <c r="T2518"/>
      <c r="U2518"/>
      <c r="V2518"/>
      <c r="W2518"/>
      <c r="X2518" s="397">
        <v>19</v>
      </c>
      <c r="Y2518" s="397">
        <v>135</v>
      </c>
    </row>
    <row r="2519" spans="1:25" x14ac:dyDescent="0.25">
      <c r="A2519">
        <f>'Page 1 - General Information'!$G$12</f>
        <v>118403302</v>
      </c>
      <c r="B2519" t="str">
        <f>'Page 1 - General Information'!$G$16</f>
        <v>8334</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8334</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8334</v>
      </c>
      <c r="C2521" s="395" t="s">
        <v>168</v>
      </c>
      <c r="D2521"/>
      <c r="E2521"/>
      <c r="F2521"/>
      <c r="G2521"/>
      <c r="H2521"/>
      <c r="I2521"/>
      <c r="J2521"/>
      <c r="K2521"/>
      <c r="L2521"/>
      <c r="M2521"/>
      <c r="N2521" t="s">
        <v>169</v>
      </c>
      <c r="O2521" s="396">
        <f>INDEX('Page 2 - Team Information'!$K$14:$AP$184,Y2521,X2521)</f>
        <v>7</v>
      </c>
      <c r="P2521"/>
      <c r="Q2521"/>
      <c r="R2521"/>
      <c r="S2521" t="s">
        <v>2691</v>
      </c>
      <c r="T2521"/>
      <c r="U2521"/>
      <c r="V2521"/>
      <c r="W2521"/>
      <c r="X2521" s="397">
        <v>22</v>
      </c>
      <c r="Y2521" s="397">
        <v>135</v>
      </c>
    </row>
    <row r="2522" spans="1:25" x14ac:dyDescent="0.25">
      <c r="A2522">
        <f>'Page 1 - General Information'!$G$12</f>
        <v>118403302</v>
      </c>
      <c r="B2522" t="str">
        <f>'Page 1 - General Information'!$G$16</f>
        <v>8334</v>
      </c>
      <c r="C2522" s="395" t="s">
        <v>168</v>
      </c>
      <c r="D2522"/>
      <c r="E2522"/>
      <c r="F2522"/>
      <c r="G2522"/>
      <c r="H2522"/>
      <c r="I2522"/>
      <c r="J2522"/>
      <c r="K2522"/>
      <c r="L2522"/>
      <c r="M2522"/>
      <c r="N2522" t="s">
        <v>665</v>
      </c>
      <c r="O2522" s="399"/>
      <c r="P2522"/>
      <c r="Q2522"/>
      <c r="R2522" s="399" t="s">
        <v>666</v>
      </c>
      <c r="S2522" t="s">
        <v>2692</v>
      </c>
      <c r="T2522"/>
      <c r="U2522"/>
      <c r="V2522" s="396" t="str">
        <f>INDEX('Page 2 - Team Information'!$K$14:$AP$184,Y2522,X2522)</f>
        <v xml:space="preserve">Yes </v>
      </c>
      <c r="W2522"/>
      <c r="X2522" s="397">
        <v>5</v>
      </c>
      <c r="Y2522" s="397">
        <v>136</v>
      </c>
    </row>
    <row r="2523" spans="1:25" x14ac:dyDescent="0.25">
      <c r="A2523">
        <f>'Page 1 - General Information'!$G$12</f>
        <v>118403302</v>
      </c>
      <c r="B2523" t="str">
        <f>'Page 1 - General Information'!$G$16</f>
        <v>8334</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8334</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8334</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2001-06-30</v>
      </c>
      <c r="U2525"/>
      <c r="V2525"/>
      <c r="W2525"/>
      <c r="X2525" s="397">
        <v>9</v>
      </c>
      <c r="Y2525" s="397">
        <v>136</v>
      </c>
    </row>
    <row r="2526" spans="1:25" x14ac:dyDescent="0.25">
      <c r="A2526">
        <f>'Page 1 - General Information'!$G$12</f>
        <v>118403302</v>
      </c>
      <c r="B2526" t="str">
        <f>'Page 1 - General Information'!$G$16</f>
        <v>8334</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8334</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8334</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8334</v>
      </c>
      <c r="C2529" s="395" t="s">
        <v>168</v>
      </c>
      <c r="D2529"/>
      <c r="E2529"/>
      <c r="F2529"/>
      <c r="G2529"/>
      <c r="H2529"/>
      <c r="I2529"/>
      <c r="J2529"/>
      <c r="K2529"/>
      <c r="L2529"/>
      <c r="M2529"/>
      <c r="N2529" t="s">
        <v>169</v>
      </c>
      <c r="O2529" s="396">
        <f>INDEX('Page 2 - Team Information'!$K$14:$AP$184,Y2529,X2529)</f>
        <v>12</v>
      </c>
      <c r="P2529"/>
      <c r="Q2529"/>
      <c r="R2529"/>
      <c r="S2529" t="s">
        <v>2699</v>
      </c>
      <c r="T2529"/>
      <c r="U2529"/>
      <c r="V2529"/>
      <c r="W2529"/>
      <c r="X2529" s="397">
        <v>14</v>
      </c>
      <c r="Y2529" s="397">
        <v>136</v>
      </c>
    </row>
    <row r="2530" spans="1:25" x14ac:dyDescent="0.25">
      <c r="A2530">
        <f>'Page 1 - General Information'!$G$12</f>
        <v>118403302</v>
      </c>
      <c r="B2530" t="str">
        <f>'Page 1 - General Information'!$G$16</f>
        <v>8334</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8334</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8334</v>
      </c>
      <c r="C2532" s="395" t="s">
        <v>168</v>
      </c>
      <c r="D2532"/>
      <c r="E2532"/>
      <c r="F2532"/>
      <c r="G2532"/>
      <c r="H2532"/>
      <c r="I2532"/>
      <c r="J2532"/>
      <c r="K2532"/>
      <c r="L2532"/>
      <c r="M2532"/>
      <c r="N2532" t="s">
        <v>169</v>
      </c>
      <c r="O2532" s="396">
        <f>INDEX('Page 2 - Team Information'!$K$14:$AP$184,Y2532,X2532)</f>
        <v>12</v>
      </c>
      <c r="P2532"/>
      <c r="Q2532"/>
      <c r="R2532"/>
      <c r="S2532" t="s">
        <v>2702</v>
      </c>
      <c r="T2532"/>
      <c r="U2532"/>
      <c r="V2532"/>
      <c r="W2532"/>
      <c r="X2532" s="397">
        <v>17</v>
      </c>
      <c r="Y2532" s="397">
        <v>136</v>
      </c>
    </row>
    <row r="2533" spans="1:25" x14ac:dyDescent="0.25">
      <c r="A2533">
        <f>'Page 1 - General Information'!$G$12</f>
        <v>118403302</v>
      </c>
      <c r="B2533" t="str">
        <f>'Page 1 - General Information'!$G$16</f>
        <v>8334</v>
      </c>
      <c r="C2533" s="395" t="s">
        <v>168</v>
      </c>
      <c r="D2533"/>
      <c r="E2533"/>
      <c r="F2533"/>
      <c r="G2533"/>
      <c r="H2533"/>
      <c r="I2533"/>
      <c r="J2533"/>
      <c r="K2533"/>
      <c r="L2533"/>
      <c r="M2533"/>
      <c r="N2533" t="s">
        <v>169</v>
      </c>
      <c r="O2533" s="396">
        <f>INDEX('Page 2 - Team Information'!$K$14:$AP$184,Y2533,X2533)</f>
        <v>12</v>
      </c>
      <c r="P2533"/>
      <c r="Q2533"/>
      <c r="R2533"/>
      <c r="S2533" t="s">
        <v>2703</v>
      </c>
      <c r="T2533"/>
      <c r="U2533"/>
      <c r="V2533"/>
      <c r="W2533"/>
      <c r="X2533" s="397">
        <v>19</v>
      </c>
      <c r="Y2533" s="397">
        <v>136</v>
      </c>
    </row>
    <row r="2534" spans="1:25" x14ac:dyDescent="0.25">
      <c r="A2534">
        <f>'Page 1 - General Information'!$G$12</f>
        <v>118403302</v>
      </c>
      <c r="B2534" t="str">
        <f>'Page 1 - General Information'!$G$16</f>
        <v>8334</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8334</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8334</v>
      </c>
      <c r="C2536" s="395" t="s">
        <v>168</v>
      </c>
      <c r="D2536"/>
      <c r="E2536"/>
      <c r="F2536"/>
      <c r="G2536"/>
      <c r="H2536"/>
      <c r="I2536"/>
      <c r="J2536"/>
      <c r="K2536"/>
      <c r="L2536"/>
      <c r="M2536"/>
      <c r="N2536" t="s">
        <v>169</v>
      </c>
      <c r="O2536" s="396">
        <f>INDEX('Page 2 - Team Information'!$K$14:$AP$184,Y2536,X2536)</f>
        <v>12</v>
      </c>
      <c r="P2536"/>
      <c r="Q2536"/>
      <c r="R2536"/>
      <c r="S2536" t="s">
        <v>2706</v>
      </c>
      <c r="T2536"/>
      <c r="U2536"/>
      <c r="V2536"/>
      <c r="W2536"/>
      <c r="X2536" s="397">
        <v>22</v>
      </c>
      <c r="Y2536" s="397">
        <v>136</v>
      </c>
    </row>
    <row r="2537" spans="1:25" x14ac:dyDescent="0.25">
      <c r="A2537">
        <f>'Page 1 - General Information'!$G$12</f>
        <v>118403302</v>
      </c>
      <c r="B2537" t="str">
        <f>'Page 1 - General Information'!$G$16</f>
        <v>8334</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8334</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8334</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8334</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8334</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8334</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8334</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8334</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8334</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8334</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8334</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8334</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8334</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8334</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8334</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8334</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8334</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8334</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8334</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8334</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8334</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8334</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8334</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8334</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8334</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8334</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8334</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8334</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8334</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8334</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8334</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8334</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8334</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8334</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8334</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8334</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8334</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8334</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8334</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8334</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8334</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8334</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8334</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8334</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8334</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8334</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8334</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8334</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8334</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8334</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8334</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8334</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8334</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8334</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8334</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8334</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8334</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8334</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8334</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8334</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8334</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8334</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8334</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8334</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8334</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8334</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8334</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8334</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8334</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8334</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8334</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8334</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8334</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8334</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8334</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8334</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8334</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8334</v>
      </c>
      <c r="C2614" s="395" t="s">
        <v>168</v>
      </c>
      <c r="D2614"/>
      <c r="E2614"/>
      <c r="F2614"/>
      <c r="G2614"/>
      <c r="H2614"/>
      <c r="I2614"/>
      <c r="J2614"/>
      <c r="K2614"/>
      <c r="L2614"/>
      <c r="M2614"/>
      <c r="N2614" t="s">
        <v>665</v>
      </c>
      <c r="O2614" s="399"/>
      <c r="P2614"/>
      <c r="Q2614"/>
      <c r="R2614" s="399" t="s">
        <v>666</v>
      </c>
      <c r="S2614" t="s">
        <v>2784</v>
      </c>
      <c r="T2614"/>
      <c r="U2614"/>
      <c r="V2614" s="396" t="str">
        <f>INDEX('Page 2 - Team Information'!$K$14:$AP$184,Y2614,X2614)</f>
        <v xml:space="preserve">Yes </v>
      </c>
      <c r="W2614"/>
      <c r="X2614" s="397">
        <v>7</v>
      </c>
      <c r="Y2614" s="397">
        <v>142</v>
      </c>
    </row>
    <row r="2615" spans="1:25" x14ac:dyDescent="0.25">
      <c r="A2615">
        <f>'Page 1 - General Information'!$G$12</f>
        <v>118403302</v>
      </c>
      <c r="B2615" t="str">
        <f>'Page 1 - General Information'!$G$16</f>
        <v>8334</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2001-06-30</v>
      </c>
      <c r="U2615"/>
      <c r="V2615"/>
      <c r="W2615"/>
      <c r="X2615" s="397">
        <v>9</v>
      </c>
      <c r="Y2615" s="397">
        <v>142</v>
      </c>
    </row>
    <row r="2616" spans="1:25" x14ac:dyDescent="0.25">
      <c r="A2616">
        <f>'Page 1 - General Information'!$G$12</f>
        <v>118403302</v>
      </c>
      <c r="B2616" t="str">
        <f>'Page 1 - General Information'!$G$16</f>
        <v>8334</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8334</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8334</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8334</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8334</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8334</v>
      </c>
      <c r="C2621" s="395" t="s">
        <v>168</v>
      </c>
      <c r="D2621"/>
      <c r="E2621"/>
      <c r="F2621"/>
      <c r="G2621"/>
      <c r="H2621"/>
      <c r="I2621"/>
      <c r="J2621"/>
      <c r="K2621"/>
      <c r="L2621"/>
      <c r="M2621"/>
      <c r="N2621" t="s">
        <v>169</v>
      </c>
      <c r="O2621" s="396">
        <f>INDEX('Page 2 - Team Information'!$K$14:$AP$184,Y2621,X2621)</f>
        <v>14</v>
      </c>
      <c r="P2621"/>
      <c r="Q2621"/>
      <c r="R2621"/>
      <c r="S2621" t="s">
        <v>2791</v>
      </c>
      <c r="T2621"/>
      <c r="U2621"/>
      <c r="V2621"/>
      <c r="W2621"/>
      <c r="X2621" s="397">
        <v>16</v>
      </c>
      <c r="Y2621" s="397">
        <v>142</v>
      </c>
    </row>
    <row r="2622" spans="1:25" x14ac:dyDescent="0.25">
      <c r="A2622">
        <f>'Page 1 - General Information'!$G$12</f>
        <v>118403302</v>
      </c>
      <c r="B2622" t="str">
        <f>'Page 1 - General Information'!$G$16</f>
        <v>8334</v>
      </c>
      <c r="C2622" s="395" t="s">
        <v>168</v>
      </c>
      <c r="D2622"/>
      <c r="E2622"/>
      <c r="F2622"/>
      <c r="G2622"/>
      <c r="H2622"/>
      <c r="I2622"/>
      <c r="J2622"/>
      <c r="K2622"/>
      <c r="L2622"/>
      <c r="M2622"/>
      <c r="N2622" t="s">
        <v>169</v>
      </c>
      <c r="O2622" s="396">
        <f>INDEX('Page 2 - Team Information'!$K$14:$AP$184,Y2622,X2622)</f>
        <v>14</v>
      </c>
      <c r="P2622"/>
      <c r="Q2622"/>
      <c r="R2622"/>
      <c r="S2622" t="s">
        <v>2792</v>
      </c>
      <c r="T2622"/>
      <c r="U2622"/>
      <c r="V2622"/>
      <c r="W2622"/>
      <c r="X2622" s="397">
        <v>17</v>
      </c>
      <c r="Y2622" s="397">
        <v>142</v>
      </c>
    </row>
    <row r="2623" spans="1:25" x14ac:dyDescent="0.25">
      <c r="A2623">
        <f>'Page 1 - General Information'!$G$12</f>
        <v>118403302</v>
      </c>
      <c r="B2623" t="str">
        <f>'Page 1 - General Information'!$G$16</f>
        <v>8334</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8334</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8334</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8334</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8334</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8334</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8334</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8334</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8334</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8334</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8334</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8334</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8334</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8334</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8334</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8334</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8334</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8334</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8334</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8334</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8334</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8334</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8334</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8334</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8334</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8334</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8334</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8334</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8334</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8334</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8334</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8334</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8334</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8334</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8334</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8334</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8334</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8334</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8334</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8334</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8334</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8334</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8334</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8334</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8334</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8334</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8334</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8334</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8334</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8334</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8334</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8334</v>
      </c>
      <c r="C2674" s="395" t="s">
        <v>168</v>
      </c>
      <c r="D2674"/>
      <c r="E2674"/>
      <c r="F2674"/>
      <c r="G2674"/>
      <c r="H2674"/>
      <c r="I2674"/>
      <c r="J2674"/>
      <c r="K2674"/>
      <c r="L2674"/>
      <c r="M2674"/>
      <c r="N2674" t="s">
        <v>665</v>
      </c>
      <c r="O2674" s="399"/>
      <c r="P2674"/>
      <c r="Q2674"/>
      <c r="R2674" s="399" t="s">
        <v>666</v>
      </c>
      <c r="S2674" t="s">
        <v>2844</v>
      </c>
      <c r="T2674"/>
      <c r="U2674"/>
      <c r="V2674" s="396" t="str">
        <f>INDEX('Page 2 - Team Information'!$K$14:$AP$184,Y2674,X2674)</f>
        <v xml:space="preserve">Yes </v>
      </c>
      <c r="W2674"/>
      <c r="X2674" s="397">
        <v>7</v>
      </c>
      <c r="Y2674" s="397">
        <v>146</v>
      </c>
    </row>
    <row r="2675" spans="1:25" x14ac:dyDescent="0.25">
      <c r="A2675">
        <f>'Page 1 - General Information'!$G$12</f>
        <v>118403302</v>
      </c>
      <c r="B2675" t="str">
        <f>'Page 1 - General Information'!$G$16</f>
        <v>8334</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2001-06-30</v>
      </c>
      <c r="U2675"/>
      <c r="V2675"/>
      <c r="W2675"/>
      <c r="X2675" s="397">
        <v>9</v>
      </c>
      <c r="Y2675" s="397">
        <v>146</v>
      </c>
    </row>
    <row r="2676" spans="1:25" x14ac:dyDescent="0.25">
      <c r="A2676">
        <f>'Page 1 - General Information'!$G$12</f>
        <v>118403302</v>
      </c>
      <c r="B2676" t="str">
        <f>'Page 1 - General Information'!$G$16</f>
        <v>8334</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8334</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8334</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8334</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8334</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8334</v>
      </c>
      <c r="C2681" s="395" t="s">
        <v>168</v>
      </c>
      <c r="D2681"/>
      <c r="E2681"/>
      <c r="F2681"/>
      <c r="G2681"/>
      <c r="H2681"/>
      <c r="I2681"/>
      <c r="J2681"/>
      <c r="K2681"/>
      <c r="L2681"/>
      <c r="M2681"/>
      <c r="N2681" t="s">
        <v>169</v>
      </c>
      <c r="O2681" s="396">
        <f>INDEX('Page 2 - Team Information'!$K$14:$AP$184,Y2681,X2681)</f>
        <v>10</v>
      </c>
      <c r="P2681"/>
      <c r="Q2681"/>
      <c r="R2681"/>
      <c r="S2681" t="s">
        <v>2851</v>
      </c>
      <c r="T2681"/>
      <c r="U2681"/>
      <c r="V2681"/>
      <c r="W2681"/>
      <c r="X2681" s="397">
        <v>16</v>
      </c>
      <c r="Y2681" s="397">
        <v>146</v>
      </c>
    </row>
    <row r="2682" spans="1:25" x14ac:dyDescent="0.25">
      <c r="A2682">
        <f>'Page 1 - General Information'!$G$12</f>
        <v>118403302</v>
      </c>
      <c r="B2682" t="str">
        <f>'Page 1 - General Information'!$G$16</f>
        <v>8334</v>
      </c>
      <c r="C2682" s="395" t="s">
        <v>168</v>
      </c>
      <c r="D2682"/>
      <c r="E2682"/>
      <c r="F2682"/>
      <c r="G2682"/>
      <c r="H2682"/>
      <c r="I2682"/>
      <c r="J2682"/>
      <c r="K2682"/>
      <c r="L2682"/>
      <c r="M2682"/>
      <c r="N2682" t="s">
        <v>169</v>
      </c>
      <c r="O2682" s="396">
        <f>INDEX('Page 2 - Team Information'!$K$14:$AP$184,Y2682,X2682)</f>
        <v>10</v>
      </c>
      <c r="P2682"/>
      <c r="Q2682"/>
      <c r="R2682"/>
      <c r="S2682" t="s">
        <v>2852</v>
      </c>
      <c r="T2682"/>
      <c r="U2682"/>
      <c r="V2682"/>
      <c r="W2682"/>
      <c r="X2682" s="397">
        <v>17</v>
      </c>
      <c r="Y2682" s="397">
        <v>146</v>
      </c>
    </row>
    <row r="2683" spans="1:25" x14ac:dyDescent="0.25">
      <c r="A2683">
        <f>'Page 1 - General Information'!$G$12</f>
        <v>118403302</v>
      </c>
      <c r="B2683" t="str">
        <f>'Page 1 - General Information'!$G$16</f>
        <v>8334</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8334</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8334</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8334</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8334</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8334</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8334</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8334</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8334</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8334</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8334</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8334</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8334</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8334</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8334</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8334</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8334</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8334</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8334</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8334</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8334</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8334</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8334</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8334</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8334</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8334</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8334</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8334</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8334</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8334</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8334</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8334</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8334</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8334</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8334</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8334</v>
      </c>
      <c r="C2718" s="395" t="s">
        <v>168</v>
      </c>
      <c r="D2718"/>
      <c r="E2718"/>
      <c r="F2718"/>
      <c r="G2718"/>
      <c r="H2718"/>
      <c r="I2718"/>
      <c r="J2718"/>
      <c r="K2718"/>
      <c r="L2718"/>
      <c r="M2718"/>
      <c r="N2718" t="s">
        <v>665</v>
      </c>
      <c r="O2718" s="399"/>
      <c r="P2718"/>
      <c r="Q2718"/>
      <c r="R2718" s="399" t="s">
        <v>666</v>
      </c>
      <c r="S2718" t="s">
        <v>2888</v>
      </c>
      <c r="T2718"/>
      <c r="U2718"/>
      <c r="V2718" s="396" t="str">
        <f>INDEX('Page 2 - Team Information'!$K$14:$AP$184,Y2718,X2718)</f>
        <v xml:space="preserve">Yes </v>
      </c>
      <c r="W2718"/>
      <c r="X2718" s="397">
        <v>6</v>
      </c>
      <c r="Y2718" s="397">
        <v>149</v>
      </c>
    </row>
    <row r="2719" spans="1:25" x14ac:dyDescent="0.25">
      <c r="A2719">
        <f>'Page 1 - General Information'!$G$12</f>
        <v>118403302</v>
      </c>
      <c r="B2719" t="str">
        <f>'Page 1 - General Information'!$G$16</f>
        <v>8334</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8334</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2001-06-30</v>
      </c>
      <c r="U2720"/>
      <c r="V2720"/>
      <c r="W2720"/>
      <c r="X2720" s="397">
        <v>9</v>
      </c>
      <c r="Y2720" s="397">
        <v>149</v>
      </c>
    </row>
    <row r="2721" spans="1:25" x14ac:dyDescent="0.25">
      <c r="A2721">
        <f>'Page 1 - General Information'!$G$12</f>
        <v>118403302</v>
      </c>
      <c r="B2721" t="str">
        <f>'Page 1 - General Information'!$G$16</f>
        <v>8334</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8334</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8334</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8334</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8334</v>
      </c>
      <c r="C2725" s="395" t="s">
        <v>168</v>
      </c>
      <c r="D2725"/>
      <c r="E2725"/>
      <c r="F2725"/>
      <c r="G2725"/>
      <c r="H2725"/>
      <c r="I2725"/>
      <c r="J2725"/>
      <c r="K2725"/>
      <c r="L2725"/>
      <c r="M2725"/>
      <c r="N2725" t="s">
        <v>169</v>
      </c>
      <c r="O2725" s="396">
        <f>INDEX('Page 2 - Team Information'!$K$14:$AP$184,Y2725,X2725)</f>
        <v>18</v>
      </c>
      <c r="P2725"/>
      <c r="Q2725"/>
      <c r="R2725"/>
      <c r="S2725" t="s">
        <v>2895</v>
      </c>
      <c r="T2725"/>
      <c r="U2725"/>
      <c r="V2725"/>
      <c r="W2725"/>
      <c r="X2725" s="397">
        <v>15</v>
      </c>
      <c r="Y2725" s="397">
        <v>149</v>
      </c>
    </row>
    <row r="2726" spans="1:25" x14ac:dyDescent="0.25">
      <c r="A2726">
        <f>'Page 1 - General Information'!$G$12</f>
        <v>118403302</v>
      </c>
      <c r="B2726" t="str">
        <f>'Page 1 - General Information'!$G$16</f>
        <v>8334</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8334</v>
      </c>
      <c r="C2727" s="395" t="s">
        <v>168</v>
      </c>
      <c r="D2727"/>
      <c r="E2727"/>
      <c r="F2727"/>
      <c r="G2727"/>
      <c r="H2727"/>
      <c r="I2727"/>
      <c r="J2727"/>
      <c r="K2727"/>
      <c r="L2727"/>
      <c r="M2727"/>
      <c r="N2727" t="s">
        <v>169</v>
      </c>
      <c r="O2727" s="396">
        <f>INDEX('Page 2 - Team Information'!$K$14:$AP$184,Y2727,X2727)</f>
        <v>18</v>
      </c>
      <c r="P2727"/>
      <c r="Q2727"/>
      <c r="R2727"/>
      <c r="S2727" t="s">
        <v>2897</v>
      </c>
      <c r="T2727"/>
      <c r="U2727"/>
      <c r="V2727"/>
      <c r="W2727"/>
      <c r="X2727" s="397">
        <v>17</v>
      </c>
      <c r="Y2727" s="397">
        <v>149</v>
      </c>
    </row>
    <row r="2728" spans="1:25" x14ac:dyDescent="0.25">
      <c r="A2728">
        <f>'Page 1 - General Information'!$G$12</f>
        <v>118403302</v>
      </c>
      <c r="B2728" t="str">
        <f>'Page 1 - General Information'!$G$16</f>
        <v>8334</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8334</v>
      </c>
      <c r="C2729" s="395" t="s">
        <v>168</v>
      </c>
      <c r="D2729"/>
      <c r="E2729"/>
      <c r="F2729"/>
      <c r="G2729"/>
      <c r="H2729"/>
      <c r="I2729"/>
      <c r="J2729"/>
      <c r="K2729"/>
      <c r="L2729"/>
      <c r="M2729"/>
      <c r="N2729" t="s">
        <v>169</v>
      </c>
      <c r="O2729" s="396">
        <f>INDEX('Page 2 - Team Information'!$K$14:$AP$184,Y2729,X2729)</f>
        <v>18</v>
      </c>
      <c r="P2729"/>
      <c r="Q2729"/>
      <c r="R2729"/>
      <c r="S2729" t="s">
        <v>2899</v>
      </c>
      <c r="T2729"/>
      <c r="U2729"/>
      <c r="V2729"/>
      <c r="W2729"/>
      <c r="X2729" s="397">
        <v>20</v>
      </c>
      <c r="Y2729" s="397">
        <v>149</v>
      </c>
    </row>
    <row r="2730" spans="1:25" x14ac:dyDescent="0.25">
      <c r="A2730">
        <f>'Page 1 - General Information'!$G$12</f>
        <v>118403302</v>
      </c>
      <c r="B2730" t="str">
        <f>'Page 1 - General Information'!$G$16</f>
        <v>8334</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8334</v>
      </c>
      <c r="C2731" s="395" t="s">
        <v>168</v>
      </c>
      <c r="D2731"/>
      <c r="E2731"/>
      <c r="F2731"/>
      <c r="G2731"/>
      <c r="H2731"/>
      <c r="I2731"/>
      <c r="J2731"/>
      <c r="K2731"/>
      <c r="L2731"/>
      <c r="M2731"/>
      <c r="N2731" t="s">
        <v>169</v>
      </c>
      <c r="O2731" s="396">
        <f>INDEX('Page 2 - Team Information'!$K$14:$AP$184,Y2731,X2731)</f>
        <v>18</v>
      </c>
      <c r="P2731"/>
      <c r="Q2731"/>
      <c r="R2731"/>
      <c r="S2731" t="s">
        <v>2901</v>
      </c>
      <c r="T2731"/>
      <c r="U2731"/>
      <c r="V2731"/>
      <c r="W2731"/>
      <c r="X2731" s="397">
        <v>22</v>
      </c>
      <c r="Y2731" s="397">
        <v>149</v>
      </c>
    </row>
    <row r="2732" spans="1:25" x14ac:dyDescent="0.25">
      <c r="A2732">
        <f>'Page 1 - General Information'!$G$12</f>
        <v>118403302</v>
      </c>
      <c r="B2732" t="str">
        <f>'Page 1 - General Information'!$G$16</f>
        <v>8334</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8334</v>
      </c>
      <c r="C2733" s="395" t="s">
        <v>168</v>
      </c>
      <c r="D2733"/>
      <c r="E2733"/>
      <c r="F2733"/>
      <c r="G2733"/>
      <c r="H2733"/>
      <c r="I2733"/>
      <c r="J2733"/>
      <c r="K2733"/>
      <c r="L2733"/>
      <c r="M2733"/>
      <c r="N2733" t="s">
        <v>665</v>
      </c>
      <c r="O2733" s="399"/>
      <c r="P2733"/>
      <c r="Q2733"/>
      <c r="R2733" s="399" t="s">
        <v>666</v>
      </c>
      <c r="S2733" t="s">
        <v>2903</v>
      </c>
      <c r="T2733"/>
      <c r="U2733"/>
      <c r="V2733" s="396" t="str">
        <f>INDEX('Page 2 - Team Information'!$K$14:$AP$184,Y2733,X2733)</f>
        <v xml:space="preserve">Yes </v>
      </c>
      <c r="W2733"/>
      <c r="X2733" s="397">
        <v>6</v>
      </c>
      <c r="Y2733" s="397">
        <v>150</v>
      </c>
    </row>
    <row r="2734" spans="1:25" x14ac:dyDescent="0.25">
      <c r="A2734">
        <f>'Page 1 - General Information'!$G$12</f>
        <v>118403302</v>
      </c>
      <c r="B2734" t="str">
        <f>'Page 1 - General Information'!$G$16</f>
        <v>8334</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8334</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2001-06-30</v>
      </c>
      <c r="U2735"/>
      <c r="V2735"/>
      <c r="W2735"/>
      <c r="X2735" s="397">
        <v>9</v>
      </c>
      <c r="Y2735" s="397">
        <v>150</v>
      </c>
    </row>
    <row r="2736" spans="1:25" x14ac:dyDescent="0.25">
      <c r="A2736">
        <f>'Page 1 - General Information'!$G$12</f>
        <v>118403302</v>
      </c>
      <c r="B2736" t="str">
        <f>'Page 1 - General Information'!$G$16</f>
        <v>8334</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8334</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8334</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8334</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8334</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8334</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8334</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8334</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8334</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8334</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8334</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8334</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8334</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8334</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8334</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8334</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8334</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8334</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8334</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8334</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8334</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8334</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8334</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8334</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8334</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8334</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8334</v>
      </c>
      <c r="C2762" s="395" t="s">
        <v>168</v>
      </c>
      <c r="D2762"/>
      <c r="E2762"/>
      <c r="F2762"/>
      <c r="G2762"/>
      <c r="H2762"/>
      <c r="I2762"/>
      <c r="J2762"/>
      <c r="K2762"/>
      <c r="L2762"/>
      <c r="M2762"/>
      <c r="N2762" t="s">
        <v>665</v>
      </c>
      <c r="O2762" s="399"/>
      <c r="P2762"/>
      <c r="Q2762"/>
      <c r="R2762" s="399" t="s">
        <v>666</v>
      </c>
      <c r="S2762" t="s">
        <v>2932</v>
      </c>
      <c r="T2762"/>
      <c r="U2762"/>
      <c r="V2762" s="396" t="str">
        <f>INDEX('Page 2 - Team Information'!$K$14:$AP$184,Y2762,X2762)</f>
        <v xml:space="preserve">Yes </v>
      </c>
      <c r="W2762"/>
      <c r="X2762" s="397">
        <v>5</v>
      </c>
      <c r="Y2762" s="397">
        <v>152</v>
      </c>
    </row>
    <row r="2763" spans="1:25" x14ac:dyDescent="0.25">
      <c r="A2763">
        <f>'Page 1 - General Information'!$G$12</f>
        <v>118403302</v>
      </c>
      <c r="B2763" t="str">
        <f>'Page 1 - General Information'!$G$16</f>
        <v>8334</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8334</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8334</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2001-06-30</v>
      </c>
      <c r="U2765"/>
      <c r="V2765"/>
      <c r="W2765"/>
      <c r="X2765" s="397">
        <v>9</v>
      </c>
      <c r="Y2765" s="397">
        <v>152</v>
      </c>
    </row>
    <row r="2766" spans="1:25" x14ac:dyDescent="0.25">
      <c r="A2766">
        <f>'Page 1 - General Information'!$G$12</f>
        <v>118403302</v>
      </c>
      <c r="B2766" t="str">
        <f>'Page 1 - General Information'!$G$16</f>
        <v>8334</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8334</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8334</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8334</v>
      </c>
      <c r="C2769" s="395" t="s">
        <v>168</v>
      </c>
      <c r="D2769"/>
      <c r="E2769"/>
      <c r="F2769"/>
      <c r="G2769"/>
      <c r="H2769"/>
      <c r="I2769"/>
      <c r="J2769"/>
      <c r="K2769"/>
      <c r="L2769"/>
      <c r="M2769"/>
      <c r="N2769" t="s">
        <v>169</v>
      </c>
      <c r="O2769" s="396">
        <f>INDEX('Page 2 - Team Information'!$K$14:$AP$184,Y2769,X2769)</f>
        <v>7</v>
      </c>
      <c r="P2769"/>
      <c r="Q2769"/>
      <c r="R2769"/>
      <c r="S2769" t="s">
        <v>2939</v>
      </c>
      <c r="T2769"/>
      <c r="U2769"/>
      <c r="V2769"/>
      <c r="W2769"/>
      <c r="X2769" s="397">
        <v>14</v>
      </c>
      <c r="Y2769" s="397">
        <v>152</v>
      </c>
    </row>
    <row r="2770" spans="1:25" x14ac:dyDescent="0.25">
      <c r="A2770">
        <f>'Page 1 - General Information'!$G$12</f>
        <v>118403302</v>
      </c>
      <c r="B2770" t="str">
        <f>'Page 1 - General Information'!$G$16</f>
        <v>8334</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8334</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8334</v>
      </c>
      <c r="C2772" s="395" t="s">
        <v>168</v>
      </c>
      <c r="D2772"/>
      <c r="E2772"/>
      <c r="F2772"/>
      <c r="G2772"/>
      <c r="H2772"/>
      <c r="I2772"/>
      <c r="J2772"/>
      <c r="K2772"/>
      <c r="L2772"/>
      <c r="M2772"/>
      <c r="N2772" t="s">
        <v>169</v>
      </c>
      <c r="O2772" s="396">
        <f>INDEX('Page 2 - Team Information'!$K$14:$AP$184,Y2772,X2772)</f>
        <v>7</v>
      </c>
      <c r="P2772"/>
      <c r="Q2772"/>
      <c r="R2772"/>
      <c r="S2772" t="s">
        <v>2942</v>
      </c>
      <c r="T2772"/>
      <c r="U2772"/>
      <c r="V2772"/>
      <c r="W2772"/>
      <c r="X2772" s="397">
        <v>17</v>
      </c>
      <c r="Y2772" s="397">
        <v>152</v>
      </c>
    </row>
    <row r="2773" spans="1:25" x14ac:dyDescent="0.25">
      <c r="A2773">
        <f>'Page 1 - General Information'!$G$12</f>
        <v>118403302</v>
      </c>
      <c r="B2773" t="str">
        <f>'Page 1 - General Information'!$G$16</f>
        <v>8334</v>
      </c>
      <c r="C2773" s="395" t="s">
        <v>168</v>
      </c>
      <c r="D2773"/>
      <c r="E2773"/>
      <c r="F2773"/>
      <c r="G2773"/>
      <c r="H2773"/>
      <c r="I2773"/>
      <c r="J2773"/>
      <c r="K2773"/>
      <c r="L2773"/>
      <c r="M2773"/>
      <c r="N2773" t="s">
        <v>169</v>
      </c>
      <c r="O2773" s="396">
        <f>INDEX('Page 2 - Team Information'!$K$14:$AP$184,Y2773,X2773)</f>
        <v>7</v>
      </c>
      <c r="P2773"/>
      <c r="Q2773"/>
      <c r="R2773"/>
      <c r="S2773" t="s">
        <v>2943</v>
      </c>
      <c r="T2773"/>
      <c r="U2773"/>
      <c r="V2773"/>
      <c r="W2773"/>
      <c r="X2773" s="397">
        <v>19</v>
      </c>
      <c r="Y2773" s="397">
        <v>152</v>
      </c>
    </row>
    <row r="2774" spans="1:25" x14ac:dyDescent="0.25">
      <c r="A2774">
        <f>'Page 1 - General Information'!$G$12</f>
        <v>118403302</v>
      </c>
      <c r="B2774" t="str">
        <f>'Page 1 - General Information'!$G$16</f>
        <v>8334</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8334</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8334</v>
      </c>
      <c r="C2776" s="395" t="s">
        <v>168</v>
      </c>
      <c r="D2776"/>
      <c r="E2776"/>
      <c r="F2776"/>
      <c r="G2776"/>
      <c r="H2776"/>
      <c r="I2776"/>
      <c r="J2776"/>
      <c r="K2776"/>
      <c r="L2776"/>
      <c r="M2776"/>
      <c r="N2776" t="s">
        <v>169</v>
      </c>
      <c r="O2776" s="396">
        <f>INDEX('Page 2 - Team Information'!$K$14:$AP$184,Y2776,X2776)</f>
        <v>7</v>
      </c>
      <c r="P2776"/>
      <c r="Q2776"/>
      <c r="R2776"/>
      <c r="S2776" t="s">
        <v>2946</v>
      </c>
      <c r="T2776"/>
      <c r="U2776"/>
      <c r="V2776"/>
      <c r="W2776"/>
      <c r="X2776" s="397">
        <v>22</v>
      </c>
      <c r="Y2776" s="397">
        <v>152</v>
      </c>
    </row>
    <row r="2777" spans="1:25" x14ac:dyDescent="0.25">
      <c r="A2777">
        <f>'Page 1 - General Information'!$G$12</f>
        <v>118403302</v>
      </c>
      <c r="B2777" t="str">
        <f>'Page 1 - General Information'!$G$16</f>
        <v>8334</v>
      </c>
      <c r="C2777" s="395" t="s">
        <v>168</v>
      </c>
      <c r="D2777"/>
      <c r="E2777"/>
      <c r="F2777"/>
      <c r="G2777"/>
      <c r="H2777"/>
      <c r="I2777"/>
      <c r="J2777"/>
      <c r="K2777"/>
      <c r="L2777"/>
      <c r="M2777"/>
      <c r="N2777" t="s">
        <v>665</v>
      </c>
      <c r="O2777" s="399"/>
      <c r="P2777"/>
      <c r="Q2777"/>
      <c r="R2777" s="399" t="s">
        <v>666</v>
      </c>
      <c r="S2777" t="s">
        <v>2947</v>
      </c>
      <c r="T2777"/>
      <c r="U2777"/>
      <c r="V2777" s="396" t="str">
        <f>INDEX('Page 2 - Team Information'!$K$14:$AP$184,Y2777,X2777)</f>
        <v xml:space="preserve">Yes </v>
      </c>
      <c r="W2777"/>
      <c r="X2777" s="397">
        <v>5</v>
      </c>
      <c r="Y2777" s="397">
        <v>153</v>
      </c>
    </row>
    <row r="2778" spans="1:25" x14ac:dyDescent="0.25">
      <c r="A2778">
        <f>'Page 1 - General Information'!$G$12</f>
        <v>118403302</v>
      </c>
      <c r="B2778" t="str">
        <f>'Page 1 - General Information'!$G$16</f>
        <v>8334</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8334</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8334</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2001-06-30</v>
      </c>
      <c r="U2780"/>
      <c r="V2780"/>
      <c r="W2780"/>
      <c r="X2780" s="397">
        <v>9</v>
      </c>
      <c r="Y2780" s="397">
        <v>153</v>
      </c>
    </row>
    <row r="2781" spans="1:25" x14ac:dyDescent="0.25">
      <c r="A2781">
        <f>'Page 1 - General Information'!$G$12</f>
        <v>118403302</v>
      </c>
      <c r="B2781" t="str">
        <f>'Page 1 - General Information'!$G$16</f>
        <v>8334</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8334</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8334</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8334</v>
      </c>
      <c r="C2784" s="395" t="s">
        <v>168</v>
      </c>
      <c r="D2784"/>
      <c r="E2784"/>
      <c r="F2784"/>
      <c r="G2784"/>
      <c r="H2784"/>
      <c r="I2784"/>
      <c r="J2784"/>
      <c r="K2784"/>
      <c r="L2784"/>
      <c r="M2784"/>
      <c r="N2784" t="s">
        <v>169</v>
      </c>
      <c r="O2784" s="396">
        <f>INDEX('Page 2 - Team Information'!$K$14:$AP$184,Y2784,X2784)</f>
        <v>12</v>
      </c>
      <c r="P2784"/>
      <c r="Q2784"/>
      <c r="R2784"/>
      <c r="S2784" t="s">
        <v>2954</v>
      </c>
      <c r="T2784"/>
      <c r="U2784"/>
      <c r="V2784"/>
      <c r="W2784"/>
      <c r="X2784" s="397">
        <v>14</v>
      </c>
      <c r="Y2784" s="397">
        <v>153</v>
      </c>
    </row>
    <row r="2785" spans="1:25" x14ac:dyDescent="0.25">
      <c r="A2785">
        <f>'Page 1 - General Information'!$G$12</f>
        <v>118403302</v>
      </c>
      <c r="B2785" t="str">
        <f>'Page 1 - General Information'!$G$16</f>
        <v>8334</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8334</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8334</v>
      </c>
      <c r="C2787" s="395" t="s">
        <v>168</v>
      </c>
      <c r="D2787"/>
      <c r="E2787"/>
      <c r="F2787"/>
      <c r="G2787"/>
      <c r="H2787"/>
      <c r="I2787"/>
      <c r="J2787"/>
      <c r="K2787"/>
      <c r="L2787"/>
      <c r="M2787"/>
      <c r="N2787" t="s">
        <v>169</v>
      </c>
      <c r="O2787" s="396">
        <f>INDEX('Page 2 - Team Information'!$K$14:$AP$184,Y2787,X2787)</f>
        <v>12</v>
      </c>
      <c r="P2787"/>
      <c r="Q2787"/>
      <c r="R2787"/>
      <c r="S2787" t="s">
        <v>2957</v>
      </c>
      <c r="T2787"/>
      <c r="U2787"/>
      <c r="V2787"/>
      <c r="W2787"/>
      <c r="X2787" s="397">
        <v>17</v>
      </c>
      <c r="Y2787" s="397">
        <v>153</v>
      </c>
    </row>
    <row r="2788" spans="1:25" x14ac:dyDescent="0.25">
      <c r="A2788">
        <f>'Page 1 - General Information'!$G$12</f>
        <v>118403302</v>
      </c>
      <c r="B2788" t="str">
        <f>'Page 1 - General Information'!$G$16</f>
        <v>8334</v>
      </c>
      <c r="C2788" s="395" t="s">
        <v>168</v>
      </c>
      <c r="D2788"/>
      <c r="E2788"/>
      <c r="F2788"/>
      <c r="G2788"/>
      <c r="H2788"/>
      <c r="I2788"/>
      <c r="J2788"/>
      <c r="K2788"/>
      <c r="L2788"/>
      <c r="M2788"/>
      <c r="N2788" t="s">
        <v>169</v>
      </c>
      <c r="O2788" s="396">
        <f>INDEX('Page 2 - Team Information'!$K$14:$AP$184,Y2788,X2788)</f>
        <v>12</v>
      </c>
      <c r="P2788"/>
      <c r="Q2788"/>
      <c r="R2788"/>
      <c r="S2788" t="s">
        <v>2958</v>
      </c>
      <c r="T2788"/>
      <c r="U2788"/>
      <c r="V2788"/>
      <c r="W2788"/>
      <c r="X2788" s="397">
        <v>19</v>
      </c>
      <c r="Y2788" s="397">
        <v>153</v>
      </c>
    </row>
    <row r="2789" spans="1:25" x14ac:dyDescent="0.25">
      <c r="A2789">
        <f>'Page 1 - General Information'!$G$12</f>
        <v>118403302</v>
      </c>
      <c r="B2789" t="str">
        <f>'Page 1 - General Information'!$G$16</f>
        <v>8334</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8334</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8334</v>
      </c>
      <c r="C2791" s="395" t="s">
        <v>168</v>
      </c>
      <c r="D2791"/>
      <c r="E2791"/>
      <c r="F2791"/>
      <c r="G2791"/>
      <c r="H2791"/>
      <c r="I2791"/>
      <c r="J2791"/>
      <c r="K2791"/>
      <c r="L2791"/>
      <c r="M2791"/>
      <c r="N2791" t="s">
        <v>169</v>
      </c>
      <c r="O2791" s="396">
        <f>INDEX('Page 2 - Team Information'!$K$14:$AP$184,Y2791,X2791)</f>
        <v>12</v>
      </c>
      <c r="P2791"/>
      <c r="Q2791"/>
      <c r="R2791"/>
      <c r="S2791" t="s">
        <v>2961</v>
      </c>
      <c r="T2791"/>
      <c r="U2791"/>
      <c r="V2791"/>
      <c r="W2791"/>
      <c r="X2791" s="397">
        <v>22</v>
      </c>
      <c r="Y2791" s="397">
        <v>153</v>
      </c>
    </row>
    <row r="2792" spans="1:25" x14ac:dyDescent="0.25">
      <c r="A2792">
        <f>'Page 1 - General Information'!$G$12</f>
        <v>118403302</v>
      </c>
      <c r="B2792" t="str">
        <f>'Page 1 - General Information'!$G$16</f>
        <v>8334</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8334</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8334</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8334</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8334</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8334</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8334</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8334</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8334</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8334</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8334</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8334</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8334</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8334</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8334</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8334</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8334</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8334</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8334</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8334</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8334</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8334</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8334</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8334</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8334</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8334</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8334</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8334</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8334</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8334</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8334</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8334</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8334</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8334</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8334</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8334</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8334</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8334</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8334</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8334</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8334</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8334</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8334</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8334</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8334</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8334</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8334</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8334</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8334</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8334</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8334</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8334</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8334</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8334</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8334</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8334</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8334</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8334</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8334</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8334</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8334</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8334</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8334</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8334</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8334</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8334</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8334</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8334</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8334</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8334</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8334</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8334</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8334</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8334</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8334</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8334</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8334</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8334</v>
      </c>
      <c r="C2869" s="395" t="s">
        <v>168</v>
      </c>
      <c r="D2869"/>
      <c r="E2869"/>
      <c r="F2869"/>
      <c r="G2869"/>
      <c r="H2869"/>
      <c r="I2869"/>
      <c r="J2869"/>
      <c r="K2869"/>
      <c r="L2869"/>
      <c r="M2869"/>
      <c r="N2869" t="s">
        <v>665</v>
      </c>
      <c r="O2869" s="399"/>
      <c r="P2869"/>
      <c r="Q2869"/>
      <c r="R2869" s="399" t="s">
        <v>666</v>
      </c>
      <c r="S2869" t="s">
        <v>3039</v>
      </c>
      <c r="T2869"/>
      <c r="U2869"/>
      <c r="V2869" s="396" t="str">
        <f>INDEX('Page 2 - Team Information'!$K$14:$AP$184,Y2869,X2869)</f>
        <v xml:space="preserve">Yes </v>
      </c>
      <c r="W2869"/>
      <c r="X2869" s="397">
        <v>7</v>
      </c>
      <c r="Y2869" s="397">
        <v>159</v>
      </c>
    </row>
    <row r="2870" spans="1:25" x14ac:dyDescent="0.25">
      <c r="A2870">
        <f>'Page 1 - General Information'!$G$12</f>
        <v>118403302</v>
      </c>
      <c r="B2870" t="str">
        <f>'Page 1 - General Information'!$G$16</f>
        <v>8334</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2001-06-30</v>
      </c>
      <c r="U2870"/>
      <c r="V2870"/>
      <c r="W2870"/>
      <c r="X2870" s="397">
        <v>9</v>
      </c>
      <c r="Y2870" s="397">
        <v>159</v>
      </c>
    </row>
    <row r="2871" spans="1:25" x14ac:dyDescent="0.25">
      <c r="A2871">
        <f>'Page 1 - General Information'!$G$12</f>
        <v>118403302</v>
      </c>
      <c r="B2871" t="str">
        <f>'Page 1 - General Information'!$G$16</f>
        <v>8334</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8334</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8334</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8334</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8334</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8334</v>
      </c>
      <c r="C2876" s="395" t="s">
        <v>168</v>
      </c>
      <c r="D2876"/>
      <c r="E2876"/>
      <c r="F2876"/>
      <c r="G2876"/>
      <c r="H2876"/>
      <c r="I2876"/>
      <c r="J2876"/>
      <c r="K2876"/>
      <c r="L2876"/>
      <c r="M2876"/>
      <c r="N2876" t="s">
        <v>169</v>
      </c>
      <c r="O2876" s="396">
        <f>INDEX('Page 2 - Team Information'!$K$14:$AP$184,Y2876,X2876)</f>
        <v>14</v>
      </c>
      <c r="P2876"/>
      <c r="Q2876"/>
      <c r="R2876"/>
      <c r="S2876" t="s">
        <v>3046</v>
      </c>
      <c r="T2876"/>
      <c r="U2876"/>
      <c r="V2876"/>
      <c r="W2876"/>
      <c r="X2876" s="397">
        <v>16</v>
      </c>
      <c r="Y2876" s="397">
        <v>159</v>
      </c>
    </row>
    <row r="2877" spans="1:25" x14ac:dyDescent="0.25">
      <c r="A2877">
        <f>'Page 1 - General Information'!$G$12</f>
        <v>118403302</v>
      </c>
      <c r="B2877" t="str">
        <f>'Page 1 - General Information'!$G$16</f>
        <v>8334</v>
      </c>
      <c r="C2877" s="395" t="s">
        <v>168</v>
      </c>
      <c r="D2877"/>
      <c r="E2877"/>
      <c r="F2877"/>
      <c r="G2877"/>
      <c r="H2877"/>
      <c r="I2877"/>
      <c r="J2877"/>
      <c r="K2877"/>
      <c r="L2877"/>
      <c r="M2877"/>
      <c r="N2877" t="s">
        <v>169</v>
      </c>
      <c r="O2877" s="396">
        <f>INDEX('Page 2 - Team Information'!$K$14:$AP$184,Y2877,X2877)</f>
        <v>14</v>
      </c>
      <c r="P2877"/>
      <c r="Q2877"/>
      <c r="R2877"/>
      <c r="S2877" t="s">
        <v>3047</v>
      </c>
      <c r="T2877"/>
      <c r="U2877"/>
      <c r="V2877"/>
      <c r="W2877"/>
      <c r="X2877" s="397">
        <v>17</v>
      </c>
      <c r="Y2877" s="397">
        <v>159</v>
      </c>
    </row>
    <row r="2878" spans="1:25" x14ac:dyDescent="0.25">
      <c r="A2878">
        <f>'Page 1 - General Information'!$G$12</f>
        <v>118403302</v>
      </c>
      <c r="B2878" t="str">
        <f>'Page 1 - General Information'!$G$16</f>
        <v>8334</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8334</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8334</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8334</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8334</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8334</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8334</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8334</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8334</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8334</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8334</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8334</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8334</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8334</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8334</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8334</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8334</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8334</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8334</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8334</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8334</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8334</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8334</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8334</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8334</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8334</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8334</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8334</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8334</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8334</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8334</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8334</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8334</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8334</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8334</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8334</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8334</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8334</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8334</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8334</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8334</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8334</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8334</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8334</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8334</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8334</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8334</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8334</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8334</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8334</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8334</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8334</v>
      </c>
      <c r="C2929" s="395" t="s">
        <v>168</v>
      </c>
      <c r="D2929"/>
      <c r="E2929"/>
      <c r="F2929"/>
      <c r="G2929"/>
      <c r="H2929"/>
      <c r="I2929"/>
      <c r="J2929"/>
      <c r="K2929"/>
      <c r="L2929"/>
      <c r="M2929"/>
      <c r="N2929" t="s">
        <v>665</v>
      </c>
      <c r="O2929" s="399"/>
      <c r="P2929"/>
      <c r="Q2929"/>
      <c r="R2929" s="399" t="s">
        <v>666</v>
      </c>
      <c r="S2929" t="s">
        <v>3099</v>
      </c>
      <c r="T2929"/>
      <c r="U2929"/>
      <c r="V2929" s="396" t="str">
        <f>INDEX('Page 2 - Team Information'!$K$14:$AP$184,Y2929,X2929)</f>
        <v xml:space="preserve">Yes </v>
      </c>
      <c r="W2929"/>
      <c r="X2929" s="397">
        <v>7</v>
      </c>
      <c r="Y2929" s="397">
        <v>163</v>
      </c>
    </row>
    <row r="2930" spans="1:25" x14ac:dyDescent="0.25">
      <c r="A2930">
        <f>'Page 1 - General Information'!$G$12</f>
        <v>118403302</v>
      </c>
      <c r="B2930" t="str">
        <f>'Page 1 - General Information'!$G$16</f>
        <v>8334</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2001-06-30</v>
      </c>
      <c r="U2930"/>
      <c r="V2930"/>
      <c r="W2930"/>
      <c r="X2930" s="397">
        <v>9</v>
      </c>
      <c r="Y2930" s="397">
        <v>163</v>
      </c>
    </row>
    <row r="2931" spans="1:25" x14ac:dyDescent="0.25">
      <c r="A2931">
        <f>'Page 1 - General Information'!$G$12</f>
        <v>118403302</v>
      </c>
      <c r="B2931" t="str">
        <f>'Page 1 - General Information'!$G$16</f>
        <v>8334</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8334</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8334</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8334</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8334</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8334</v>
      </c>
      <c r="C2936" s="395" t="s">
        <v>168</v>
      </c>
      <c r="D2936"/>
      <c r="E2936"/>
      <c r="F2936"/>
      <c r="G2936"/>
      <c r="H2936"/>
      <c r="I2936"/>
      <c r="J2936"/>
      <c r="K2936"/>
      <c r="L2936"/>
      <c r="M2936"/>
      <c r="N2936" t="s">
        <v>169</v>
      </c>
      <c r="O2936" s="396">
        <f>INDEX('Page 2 - Team Information'!$K$14:$AP$184,Y2936,X2936)</f>
        <v>10</v>
      </c>
      <c r="P2936"/>
      <c r="Q2936"/>
      <c r="R2936"/>
      <c r="S2936" t="s">
        <v>3106</v>
      </c>
      <c r="T2936"/>
      <c r="U2936"/>
      <c r="V2936"/>
      <c r="W2936"/>
      <c r="X2936" s="397">
        <v>16</v>
      </c>
      <c r="Y2936" s="397">
        <v>163</v>
      </c>
    </row>
    <row r="2937" spans="1:25" x14ac:dyDescent="0.25">
      <c r="A2937">
        <f>'Page 1 - General Information'!$G$12</f>
        <v>118403302</v>
      </c>
      <c r="B2937" t="str">
        <f>'Page 1 - General Information'!$G$16</f>
        <v>8334</v>
      </c>
      <c r="C2937" s="395" t="s">
        <v>168</v>
      </c>
      <c r="D2937"/>
      <c r="E2937"/>
      <c r="F2937"/>
      <c r="G2937"/>
      <c r="H2937"/>
      <c r="I2937"/>
      <c r="J2937"/>
      <c r="K2937"/>
      <c r="L2937"/>
      <c r="M2937"/>
      <c r="N2937" t="s">
        <v>169</v>
      </c>
      <c r="O2937" s="396">
        <f>INDEX('Page 2 - Team Information'!$K$14:$AP$184,Y2937,X2937)</f>
        <v>10</v>
      </c>
      <c r="P2937"/>
      <c r="Q2937"/>
      <c r="R2937"/>
      <c r="S2937" t="s">
        <v>3107</v>
      </c>
      <c r="T2937"/>
      <c r="U2937"/>
      <c r="V2937"/>
      <c r="W2937"/>
      <c r="X2937" s="397">
        <v>17</v>
      </c>
      <c r="Y2937" s="397">
        <v>163</v>
      </c>
    </row>
    <row r="2938" spans="1:25" x14ac:dyDescent="0.25">
      <c r="A2938">
        <f>'Page 1 - General Information'!$G$12</f>
        <v>118403302</v>
      </c>
      <c r="B2938" t="str">
        <f>'Page 1 - General Information'!$G$16</f>
        <v>8334</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8334</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8334</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8334</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8334</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8334</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8334</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8334</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8334</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8334</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8334</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8334</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8334</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8334</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8334</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8334</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8334</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8334</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8334</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8334</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8334</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8334</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8334</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8334</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8334</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8334</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8334</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8334</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8334</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8334</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8334</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8334</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8334</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8334</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8334</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8334</v>
      </c>
      <c r="C2973" s="395" t="s">
        <v>168</v>
      </c>
      <c r="D2973"/>
      <c r="E2973"/>
      <c r="F2973"/>
      <c r="G2973"/>
      <c r="H2973"/>
      <c r="I2973"/>
      <c r="J2973"/>
      <c r="K2973"/>
      <c r="L2973"/>
      <c r="M2973"/>
      <c r="N2973" t="s">
        <v>169</v>
      </c>
      <c r="O2973" s="396">
        <f>INDEX('Page 2 - Team Information'!$K$14:$AP$184,Y2973,X2973)</f>
        <v>0</v>
      </c>
      <c r="P2973"/>
      <c r="Q2973"/>
      <c r="R2973"/>
      <c r="S2973" t="s">
        <v>3143</v>
      </c>
      <c r="T2973"/>
      <c r="U2973"/>
      <c r="V2973"/>
      <c r="W2973"/>
      <c r="X2973" s="397">
        <v>25</v>
      </c>
      <c r="Y2973" s="397">
        <v>1</v>
      </c>
    </row>
    <row r="2974" spans="1:25" x14ac:dyDescent="0.25">
      <c r="A2974">
        <f>'Page 1 - General Information'!$G$12</f>
        <v>118403302</v>
      </c>
      <c r="B2974" t="str">
        <f>'Page 1 - General Information'!$G$16</f>
        <v>8334</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8334</v>
      </c>
      <c r="C2975" s="395" t="s">
        <v>168</v>
      </c>
      <c r="D2975"/>
      <c r="E2975"/>
      <c r="F2975"/>
      <c r="G2975"/>
      <c r="H2975"/>
      <c r="I2975"/>
      <c r="J2975"/>
      <c r="K2975"/>
      <c r="L2975"/>
      <c r="M2975"/>
      <c r="N2975" t="s">
        <v>169</v>
      </c>
      <c r="O2975" s="396">
        <f>INDEX('Page 2 - Team Information'!$K$14:$AP$184,Y2975,X2975)</f>
        <v>0</v>
      </c>
      <c r="P2975"/>
      <c r="Q2975"/>
      <c r="R2975"/>
      <c r="S2975" t="s">
        <v>3145</v>
      </c>
      <c r="T2975"/>
      <c r="U2975"/>
      <c r="V2975"/>
      <c r="W2975"/>
      <c r="X2975" s="397">
        <v>27</v>
      </c>
      <c r="Y2975" s="397">
        <v>1</v>
      </c>
    </row>
    <row r="2976" spans="1:25" x14ac:dyDescent="0.25">
      <c r="A2976">
        <f>'Page 1 - General Information'!$G$12</f>
        <v>118403302</v>
      </c>
      <c r="B2976" t="str">
        <f>'Page 1 - General Information'!$G$16</f>
        <v>8334</v>
      </c>
      <c r="C2976" s="395" t="s">
        <v>168</v>
      </c>
      <c r="D2976"/>
      <c r="E2976"/>
      <c r="F2976"/>
      <c r="G2976"/>
      <c r="H2976"/>
      <c r="I2976"/>
      <c r="J2976"/>
      <c r="K2976"/>
      <c r="L2976"/>
      <c r="M2976"/>
      <c r="N2976" s="274" t="s">
        <v>160</v>
      </c>
      <c r="O2976" s="399"/>
      <c r="P2976"/>
      <c r="Q2976" s="400">
        <f>(INDEX('Page 2 - Team Information'!$K$14:$AP$184,Y2976,X2976)*100)</f>
        <v>0</v>
      </c>
      <c r="R2976"/>
      <c r="S2976" t="s">
        <v>3146</v>
      </c>
      <c r="T2976"/>
      <c r="U2976"/>
      <c r="V2976"/>
      <c r="W2976"/>
      <c r="X2976" s="397">
        <v>29</v>
      </c>
      <c r="Y2976" s="397">
        <v>1</v>
      </c>
    </row>
    <row r="2977" spans="1:25" x14ac:dyDescent="0.25">
      <c r="A2977">
        <f>'Page 1 - General Information'!$G$12</f>
        <v>118403302</v>
      </c>
      <c r="B2977" t="str">
        <f>'Page 1 - General Information'!$G$16</f>
        <v>8334</v>
      </c>
      <c r="C2977" s="395" t="s">
        <v>168</v>
      </c>
      <c r="D2977"/>
      <c r="E2977"/>
      <c r="F2977"/>
      <c r="G2977"/>
      <c r="H2977"/>
      <c r="I2977"/>
      <c r="J2977"/>
      <c r="K2977"/>
      <c r="L2977"/>
      <c r="M2977"/>
      <c r="N2977" s="274" t="s">
        <v>160</v>
      </c>
      <c r="O2977" s="399"/>
      <c r="P2977"/>
      <c r="Q2977" s="400">
        <f>(INDEX('Page 2 - Team Information'!$K$14:$AP$184,Y2977,X2977)*100)</f>
        <v>0</v>
      </c>
      <c r="R2977"/>
      <c r="S2977" t="s">
        <v>3147</v>
      </c>
      <c r="T2977"/>
      <c r="U2977"/>
      <c r="V2977"/>
      <c r="W2977"/>
      <c r="X2977" s="397">
        <v>30</v>
      </c>
      <c r="Y2977" s="397">
        <v>1</v>
      </c>
    </row>
    <row r="2978" spans="1:25" x14ac:dyDescent="0.25">
      <c r="A2978">
        <f>'Page 1 - General Information'!$G$12</f>
        <v>118403302</v>
      </c>
      <c r="B2978" t="str">
        <f>'Page 1 - General Information'!$G$16</f>
        <v>8334</v>
      </c>
      <c r="C2978" s="395" t="s">
        <v>168</v>
      </c>
      <c r="D2978"/>
      <c r="E2978"/>
      <c r="F2978"/>
      <c r="G2978"/>
      <c r="H2978"/>
      <c r="I2978"/>
      <c r="J2978"/>
      <c r="K2978"/>
      <c r="L2978"/>
      <c r="M2978"/>
      <c r="N2978" s="274" t="s">
        <v>160</v>
      </c>
      <c r="O2978" s="399"/>
      <c r="P2978"/>
      <c r="Q2978" s="400">
        <f>(INDEX('Page 2 - Team Information'!$K$14:$AP$184,Y2978,X2978)*100)</f>
        <v>0</v>
      </c>
      <c r="R2978"/>
      <c r="S2978" t="s">
        <v>3148</v>
      </c>
      <c r="T2978"/>
      <c r="U2978"/>
      <c r="V2978"/>
      <c r="W2978"/>
      <c r="X2978" s="397">
        <v>31</v>
      </c>
      <c r="Y2978" s="397">
        <v>1</v>
      </c>
    </row>
    <row r="2979" spans="1:25" x14ac:dyDescent="0.25">
      <c r="A2979">
        <f>'Page 1 - General Information'!$G$12</f>
        <v>118403302</v>
      </c>
      <c r="B2979" t="str">
        <f>'Page 1 - General Information'!$G$16</f>
        <v>8334</v>
      </c>
      <c r="C2979" s="395" t="s">
        <v>168</v>
      </c>
      <c r="D2979"/>
      <c r="E2979"/>
      <c r="F2979"/>
      <c r="G2979"/>
      <c r="H2979"/>
      <c r="I2979"/>
      <c r="J2979"/>
      <c r="K2979"/>
      <c r="L2979"/>
      <c r="M2979"/>
      <c r="N2979" s="274" t="s">
        <v>160</v>
      </c>
      <c r="O2979" s="399"/>
      <c r="P2979"/>
      <c r="Q2979" s="400">
        <f>(INDEX('Page 2 - Team Information'!$K$14:$AP$184,Y2979,X2979)*100)</f>
        <v>0</v>
      </c>
      <c r="R2979"/>
      <c r="S2979" t="s">
        <v>3149</v>
      </c>
      <c r="T2979"/>
      <c r="U2979"/>
      <c r="V2979"/>
      <c r="W2979"/>
      <c r="X2979" s="397">
        <v>32</v>
      </c>
      <c r="Y2979" s="397">
        <v>1</v>
      </c>
    </row>
    <row r="2980" spans="1:25" x14ac:dyDescent="0.25">
      <c r="A2980">
        <f>'Page 1 - General Information'!$G$12</f>
        <v>118403302</v>
      </c>
      <c r="B2980" t="str">
        <f>'Page 1 - General Information'!$G$16</f>
        <v>8334</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8334</v>
      </c>
      <c r="C2981" s="395" t="s">
        <v>168</v>
      </c>
      <c r="D2981"/>
      <c r="E2981"/>
      <c r="F2981"/>
      <c r="G2981"/>
      <c r="H2981"/>
      <c r="I2981"/>
      <c r="J2981"/>
      <c r="K2981"/>
      <c r="L2981"/>
      <c r="M2981"/>
      <c r="N2981" t="s">
        <v>169</v>
      </c>
      <c r="O2981" s="396">
        <f>INDEX('Page 2 - Team Information'!$K$14:$AP$184,Y2981,X2981)</f>
        <v>0</v>
      </c>
      <c r="P2981"/>
      <c r="Q2981"/>
      <c r="R2981"/>
      <c r="S2981" t="s">
        <v>3151</v>
      </c>
      <c r="T2981"/>
      <c r="U2981"/>
      <c r="V2981"/>
      <c r="W2981"/>
      <c r="X2981" s="397">
        <v>25</v>
      </c>
      <c r="Y2981" s="397">
        <v>2</v>
      </c>
    </row>
    <row r="2982" spans="1:25" x14ac:dyDescent="0.25">
      <c r="A2982">
        <f>'Page 1 - General Information'!$G$12</f>
        <v>118403302</v>
      </c>
      <c r="B2982" t="str">
        <f>'Page 1 - General Information'!$G$16</f>
        <v>8334</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8334</v>
      </c>
      <c r="C2983" s="395" t="s">
        <v>168</v>
      </c>
      <c r="D2983"/>
      <c r="E2983"/>
      <c r="F2983"/>
      <c r="G2983"/>
      <c r="H2983"/>
      <c r="I2983"/>
      <c r="J2983"/>
      <c r="K2983"/>
      <c r="L2983"/>
      <c r="M2983"/>
      <c r="N2983" t="s">
        <v>169</v>
      </c>
      <c r="O2983" s="396">
        <f>INDEX('Page 2 - Team Information'!$K$14:$AP$184,Y2983,X2983)</f>
        <v>0</v>
      </c>
      <c r="P2983"/>
      <c r="Q2983"/>
      <c r="R2983"/>
      <c r="S2983" t="s">
        <v>3153</v>
      </c>
      <c r="T2983"/>
      <c r="U2983"/>
      <c r="V2983"/>
      <c r="W2983"/>
      <c r="X2983" s="397">
        <v>27</v>
      </c>
      <c r="Y2983" s="397">
        <v>2</v>
      </c>
    </row>
    <row r="2984" spans="1:25" x14ac:dyDescent="0.25">
      <c r="A2984">
        <f>'Page 1 - General Information'!$G$12</f>
        <v>118403302</v>
      </c>
      <c r="B2984" t="str">
        <f>'Page 1 - General Information'!$G$16</f>
        <v>8334</v>
      </c>
      <c r="C2984" s="395" t="s">
        <v>168</v>
      </c>
      <c r="D2984"/>
      <c r="E2984"/>
      <c r="F2984"/>
      <c r="G2984"/>
      <c r="H2984"/>
      <c r="I2984"/>
      <c r="J2984"/>
      <c r="K2984"/>
      <c r="L2984"/>
      <c r="M2984"/>
      <c r="N2984" s="274" t="s">
        <v>160</v>
      </c>
      <c r="O2984" s="399"/>
      <c r="P2984"/>
      <c r="Q2984" s="400">
        <f>(INDEX('Page 2 - Team Information'!$K$14:$AP$184,Y2984,X2984)*100)</f>
        <v>0</v>
      </c>
      <c r="R2984"/>
      <c r="S2984" t="s">
        <v>3154</v>
      </c>
      <c r="T2984"/>
      <c r="U2984"/>
      <c r="V2984"/>
      <c r="W2984"/>
      <c r="X2984" s="397">
        <v>29</v>
      </c>
      <c r="Y2984" s="397">
        <v>2</v>
      </c>
    </row>
    <row r="2985" spans="1:25" x14ac:dyDescent="0.25">
      <c r="A2985">
        <f>'Page 1 - General Information'!$G$12</f>
        <v>118403302</v>
      </c>
      <c r="B2985" t="str">
        <f>'Page 1 - General Information'!$G$16</f>
        <v>8334</v>
      </c>
      <c r="C2985" s="395" t="s">
        <v>168</v>
      </c>
      <c r="D2985"/>
      <c r="E2985"/>
      <c r="F2985"/>
      <c r="G2985"/>
      <c r="H2985"/>
      <c r="I2985"/>
      <c r="J2985"/>
      <c r="K2985"/>
      <c r="L2985"/>
      <c r="M2985"/>
      <c r="N2985" s="274" t="s">
        <v>160</v>
      </c>
      <c r="O2985" s="399"/>
      <c r="P2985"/>
      <c r="Q2985" s="400">
        <f>(INDEX('Page 2 - Team Information'!$K$14:$AP$184,Y2985,X2985)*100)</f>
        <v>0</v>
      </c>
      <c r="R2985"/>
      <c r="S2985" t="s">
        <v>3155</v>
      </c>
      <c r="T2985"/>
      <c r="U2985"/>
      <c r="V2985"/>
      <c r="W2985"/>
      <c r="X2985" s="397">
        <v>30</v>
      </c>
      <c r="Y2985" s="397">
        <v>2</v>
      </c>
    </row>
    <row r="2986" spans="1:25" x14ac:dyDescent="0.25">
      <c r="A2986">
        <f>'Page 1 - General Information'!$G$12</f>
        <v>118403302</v>
      </c>
      <c r="B2986" t="str">
        <f>'Page 1 - General Information'!$G$16</f>
        <v>8334</v>
      </c>
      <c r="C2986" s="395" t="s">
        <v>168</v>
      </c>
      <c r="D2986"/>
      <c r="E2986"/>
      <c r="F2986"/>
      <c r="G2986"/>
      <c r="H2986"/>
      <c r="I2986"/>
      <c r="J2986"/>
      <c r="K2986"/>
      <c r="L2986"/>
      <c r="M2986"/>
      <c r="N2986" s="274" t="s">
        <v>160</v>
      </c>
      <c r="O2986" s="399"/>
      <c r="P2986"/>
      <c r="Q2986" s="400">
        <f>(INDEX('Page 2 - Team Information'!$K$14:$AP$184,Y2986,X2986)*100)</f>
        <v>0</v>
      </c>
      <c r="R2986"/>
      <c r="S2986" t="s">
        <v>3156</v>
      </c>
      <c r="T2986"/>
      <c r="U2986"/>
      <c r="V2986"/>
      <c r="W2986"/>
      <c r="X2986" s="397">
        <v>31</v>
      </c>
      <c r="Y2986" s="397">
        <v>2</v>
      </c>
    </row>
    <row r="2987" spans="1:25" x14ac:dyDescent="0.25">
      <c r="A2987">
        <f>'Page 1 - General Information'!$G$12</f>
        <v>118403302</v>
      </c>
      <c r="B2987" t="str">
        <f>'Page 1 - General Information'!$G$16</f>
        <v>8334</v>
      </c>
      <c r="C2987" s="395" t="s">
        <v>168</v>
      </c>
      <c r="D2987"/>
      <c r="E2987"/>
      <c r="F2987"/>
      <c r="G2987"/>
      <c r="H2987"/>
      <c r="I2987"/>
      <c r="J2987"/>
      <c r="K2987"/>
      <c r="L2987"/>
      <c r="M2987"/>
      <c r="N2987" s="274" t="s">
        <v>160</v>
      </c>
      <c r="O2987" s="399"/>
      <c r="P2987"/>
      <c r="Q2987" s="400">
        <f>(INDEX('Page 2 - Team Information'!$K$14:$AP$184,Y2987,X2987)*100)</f>
        <v>0</v>
      </c>
      <c r="R2987"/>
      <c r="S2987" t="s">
        <v>3157</v>
      </c>
      <c r="T2987"/>
      <c r="U2987"/>
      <c r="V2987"/>
      <c r="W2987"/>
      <c r="X2987" s="397">
        <v>32</v>
      </c>
      <c r="Y2987" s="397">
        <v>2</v>
      </c>
    </row>
    <row r="2988" spans="1:25" x14ac:dyDescent="0.25">
      <c r="A2988">
        <f>'Page 1 - General Information'!$G$12</f>
        <v>118403302</v>
      </c>
      <c r="B2988" t="str">
        <f>'Page 1 - General Information'!$G$16</f>
        <v>8334</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8334</v>
      </c>
      <c r="C2989" s="395" t="s">
        <v>168</v>
      </c>
      <c r="D2989"/>
      <c r="E2989"/>
      <c r="F2989"/>
      <c r="G2989"/>
      <c r="H2989"/>
      <c r="I2989"/>
      <c r="J2989"/>
      <c r="K2989"/>
      <c r="L2989"/>
      <c r="M2989"/>
      <c r="N2989" t="s">
        <v>169</v>
      </c>
      <c r="O2989" s="396">
        <f>INDEX('Page 2 - Team Information'!$K$14:$AP$184,Y2989,X2989)</f>
        <v>0</v>
      </c>
      <c r="P2989"/>
      <c r="Q2989"/>
      <c r="R2989"/>
      <c r="S2989" t="s">
        <v>3159</v>
      </c>
      <c r="T2989"/>
      <c r="U2989"/>
      <c r="V2989"/>
      <c r="W2989"/>
      <c r="X2989" s="397">
        <v>25</v>
      </c>
      <c r="Y2989" s="397">
        <v>3</v>
      </c>
    </row>
    <row r="2990" spans="1:25" x14ac:dyDescent="0.25">
      <c r="A2990">
        <f>'Page 1 - General Information'!$G$12</f>
        <v>118403302</v>
      </c>
      <c r="B2990" t="str">
        <f>'Page 1 - General Information'!$G$16</f>
        <v>8334</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8334</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8334</v>
      </c>
      <c r="C2992" s="395" t="s">
        <v>168</v>
      </c>
      <c r="D2992"/>
      <c r="E2992"/>
      <c r="F2992"/>
      <c r="G2992"/>
      <c r="H2992"/>
      <c r="I2992"/>
      <c r="J2992"/>
      <c r="K2992"/>
      <c r="L2992"/>
      <c r="M2992"/>
      <c r="N2992" s="274" t="s">
        <v>160</v>
      </c>
      <c r="O2992" s="399"/>
      <c r="P2992"/>
      <c r="Q2992" s="400">
        <f>(INDEX('Page 2 - Team Information'!$K$14:$AP$184,Y2992,X2992)*100)</f>
        <v>0</v>
      </c>
      <c r="R2992"/>
      <c r="S2992" t="s">
        <v>3162</v>
      </c>
      <c r="T2992"/>
      <c r="U2992"/>
      <c r="V2992"/>
      <c r="W2992"/>
      <c r="X2992" s="397">
        <v>29</v>
      </c>
      <c r="Y2992" s="397">
        <v>3</v>
      </c>
    </row>
    <row r="2993" spans="1:25" x14ac:dyDescent="0.25">
      <c r="A2993">
        <f>'Page 1 - General Information'!$G$12</f>
        <v>118403302</v>
      </c>
      <c r="B2993" t="str">
        <f>'Page 1 - General Information'!$G$16</f>
        <v>8334</v>
      </c>
      <c r="C2993" s="395" t="s">
        <v>168</v>
      </c>
      <c r="D2993"/>
      <c r="E2993"/>
      <c r="F2993"/>
      <c r="G2993"/>
      <c r="H2993"/>
      <c r="I2993"/>
      <c r="J2993"/>
      <c r="K2993"/>
      <c r="L2993"/>
      <c r="M2993"/>
      <c r="N2993" s="274" t="s">
        <v>160</v>
      </c>
      <c r="O2993" s="399"/>
      <c r="P2993"/>
      <c r="Q2993" s="400">
        <f>(INDEX('Page 2 - Team Information'!$K$14:$AP$184,Y2993,X2993)*100)</f>
        <v>0</v>
      </c>
      <c r="R2993"/>
      <c r="S2993" t="s">
        <v>3163</v>
      </c>
      <c r="T2993"/>
      <c r="U2993"/>
      <c r="V2993"/>
      <c r="W2993"/>
      <c r="X2993" s="397">
        <v>30</v>
      </c>
      <c r="Y2993" s="397">
        <v>3</v>
      </c>
    </row>
    <row r="2994" spans="1:25" x14ac:dyDescent="0.25">
      <c r="A2994">
        <f>'Page 1 - General Information'!$G$12</f>
        <v>118403302</v>
      </c>
      <c r="B2994" t="str">
        <f>'Page 1 - General Information'!$G$16</f>
        <v>8334</v>
      </c>
      <c r="C2994" s="395" t="s">
        <v>168</v>
      </c>
      <c r="D2994"/>
      <c r="E2994"/>
      <c r="F2994"/>
      <c r="G2994"/>
      <c r="H2994"/>
      <c r="I2994"/>
      <c r="J2994"/>
      <c r="K2994"/>
      <c r="L2994"/>
      <c r="M2994"/>
      <c r="N2994" s="274" t="s">
        <v>160</v>
      </c>
      <c r="O2994" s="399"/>
      <c r="P2994"/>
      <c r="Q2994" s="400">
        <f>(INDEX('Page 2 - Team Information'!$K$14:$AP$184,Y2994,X2994)*100)</f>
        <v>0</v>
      </c>
      <c r="R2994"/>
      <c r="S2994" t="s">
        <v>3164</v>
      </c>
      <c r="T2994"/>
      <c r="U2994"/>
      <c r="V2994"/>
      <c r="W2994"/>
      <c r="X2994" s="397">
        <v>31</v>
      </c>
      <c r="Y2994" s="397">
        <v>3</v>
      </c>
    </row>
    <row r="2995" spans="1:25" x14ac:dyDescent="0.25">
      <c r="A2995">
        <f>'Page 1 - General Information'!$G$12</f>
        <v>118403302</v>
      </c>
      <c r="B2995" t="str">
        <f>'Page 1 - General Information'!$G$16</f>
        <v>8334</v>
      </c>
      <c r="C2995" s="395" t="s">
        <v>168</v>
      </c>
      <c r="D2995"/>
      <c r="E2995"/>
      <c r="F2995"/>
      <c r="G2995"/>
      <c r="H2995"/>
      <c r="I2995"/>
      <c r="J2995"/>
      <c r="K2995"/>
      <c r="L2995"/>
      <c r="M2995"/>
      <c r="N2995" s="274" t="s">
        <v>160</v>
      </c>
      <c r="O2995" s="399"/>
      <c r="P2995"/>
      <c r="Q2995" s="400">
        <f>(INDEX('Page 2 - Team Information'!$K$14:$AP$184,Y2995,X2995)*100)</f>
        <v>0</v>
      </c>
      <c r="R2995"/>
      <c r="S2995" t="s">
        <v>3165</v>
      </c>
      <c r="T2995"/>
      <c r="U2995"/>
      <c r="V2995"/>
      <c r="W2995"/>
      <c r="X2995" s="397">
        <v>32</v>
      </c>
      <c r="Y2995" s="397">
        <v>3</v>
      </c>
    </row>
    <row r="2996" spans="1:25" x14ac:dyDescent="0.25">
      <c r="A2996">
        <f>'Page 1 - General Information'!$G$12</f>
        <v>118403302</v>
      </c>
      <c r="B2996" t="str">
        <f>'Page 1 - General Information'!$G$16</f>
        <v>8334</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8334</v>
      </c>
      <c r="C2997" s="395" t="s">
        <v>168</v>
      </c>
      <c r="D2997"/>
      <c r="E2997"/>
      <c r="F2997"/>
      <c r="G2997"/>
      <c r="H2997"/>
      <c r="I2997"/>
      <c r="J2997"/>
      <c r="K2997"/>
      <c r="L2997"/>
      <c r="M2997"/>
      <c r="N2997" t="s">
        <v>169</v>
      </c>
      <c r="O2997" s="396">
        <f>INDEX('Page 2 - Team Information'!$K$14:$AP$184,Y2997,X2997)</f>
        <v>0</v>
      </c>
      <c r="P2997"/>
      <c r="Q2997"/>
      <c r="R2997"/>
      <c r="S2997" t="s">
        <v>3167</v>
      </c>
      <c r="T2997"/>
      <c r="U2997"/>
      <c r="V2997"/>
      <c r="W2997"/>
      <c r="X2997" s="397">
        <v>25</v>
      </c>
      <c r="Y2997" s="397">
        <v>4</v>
      </c>
    </row>
    <row r="2998" spans="1:25" x14ac:dyDescent="0.25">
      <c r="A2998">
        <f>'Page 1 - General Information'!$G$12</f>
        <v>118403302</v>
      </c>
      <c r="B2998" t="str">
        <f>'Page 1 - General Information'!$G$16</f>
        <v>8334</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8334</v>
      </c>
      <c r="C2999" s="395" t="s">
        <v>168</v>
      </c>
      <c r="D2999"/>
      <c r="E2999"/>
      <c r="F2999"/>
      <c r="G2999"/>
      <c r="H2999"/>
      <c r="I2999"/>
      <c r="J2999"/>
      <c r="K2999"/>
      <c r="L2999"/>
      <c r="M2999"/>
      <c r="N2999" t="s">
        <v>169</v>
      </c>
      <c r="O2999" s="396">
        <f>INDEX('Page 2 - Team Information'!$K$14:$AP$184,Y2999,X2999)</f>
        <v>0</v>
      </c>
      <c r="P2999"/>
      <c r="Q2999"/>
      <c r="R2999"/>
      <c r="S2999" t="s">
        <v>3169</v>
      </c>
      <c r="T2999"/>
      <c r="U2999"/>
      <c r="V2999"/>
      <c r="W2999"/>
      <c r="X2999" s="397">
        <v>27</v>
      </c>
      <c r="Y2999" s="397">
        <v>4</v>
      </c>
    </row>
    <row r="3000" spans="1:25" x14ac:dyDescent="0.25">
      <c r="A3000">
        <f>'Page 1 - General Information'!$G$12</f>
        <v>118403302</v>
      </c>
      <c r="B3000" t="str">
        <f>'Page 1 - General Information'!$G$16</f>
        <v>8334</v>
      </c>
      <c r="C3000" s="395" t="s">
        <v>168</v>
      </c>
      <c r="D3000"/>
      <c r="E3000"/>
      <c r="F3000"/>
      <c r="G3000"/>
      <c r="H3000"/>
      <c r="I3000"/>
      <c r="J3000"/>
      <c r="K3000"/>
      <c r="L3000"/>
      <c r="M3000"/>
      <c r="N3000" s="274" t="s">
        <v>160</v>
      </c>
      <c r="O3000" s="399"/>
      <c r="P3000"/>
      <c r="Q3000" s="400">
        <f>(INDEX('Page 2 - Team Information'!$K$14:$AP$184,Y3000,X3000)*100)</f>
        <v>0</v>
      </c>
      <c r="R3000"/>
      <c r="S3000" t="s">
        <v>3170</v>
      </c>
      <c r="T3000"/>
      <c r="U3000"/>
      <c r="V3000"/>
      <c r="W3000"/>
      <c r="X3000" s="397">
        <v>29</v>
      </c>
      <c r="Y3000" s="397">
        <v>4</v>
      </c>
    </row>
    <row r="3001" spans="1:25" x14ac:dyDescent="0.25">
      <c r="A3001">
        <f>'Page 1 - General Information'!$G$12</f>
        <v>118403302</v>
      </c>
      <c r="B3001" t="str">
        <f>'Page 1 - General Information'!$G$16</f>
        <v>8334</v>
      </c>
      <c r="C3001" s="395" t="s">
        <v>168</v>
      </c>
      <c r="D3001"/>
      <c r="E3001"/>
      <c r="F3001"/>
      <c r="G3001"/>
      <c r="H3001"/>
      <c r="I3001"/>
      <c r="J3001"/>
      <c r="K3001"/>
      <c r="L3001"/>
      <c r="M3001"/>
      <c r="N3001" s="274" t="s">
        <v>160</v>
      </c>
      <c r="O3001" s="399"/>
      <c r="P3001"/>
      <c r="Q3001" s="400">
        <f>(INDEX('Page 2 - Team Information'!$K$14:$AP$184,Y3001,X3001)*100)</f>
        <v>0</v>
      </c>
      <c r="R3001"/>
      <c r="S3001" t="s">
        <v>3171</v>
      </c>
      <c r="T3001"/>
      <c r="U3001"/>
      <c r="V3001"/>
      <c r="W3001"/>
      <c r="X3001" s="397">
        <v>30</v>
      </c>
      <c r="Y3001" s="397">
        <v>4</v>
      </c>
    </row>
    <row r="3002" spans="1:25" x14ac:dyDescent="0.25">
      <c r="A3002">
        <f>'Page 1 - General Information'!$G$12</f>
        <v>118403302</v>
      </c>
      <c r="B3002" t="str">
        <f>'Page 1 - General Information'!$G$16</f>
        <v>8334</v>
      </c>
      <c r="C3002" s="395" t="s">
        <v>168</v>
      </c>
      <c r="D3002"/>
      <c r="E3002"/>
      <c r="F3002"/>
      <c r="G3002"/>
      <c r="H3002"/>
      <c r="I3002"/>
      <c r="J3002"/>
      <c r="K3002"/>
      <c r="L3002"/>
      <c r="M3002"/>
      <c r="N3002" s="274" t="s">
        <v>160</v>
      </c>
      <c r="O3002" s="399"/>
      <c r="P3002"/>
      <c r="Q3002" s="400">
        <f>(INDEX('Page 2 - Team Information'!$K$14:$AP$184,Y3002,X3002)*100)</f>
        <v>0</v>
      </c>
      <c r="R3002"/>
      <c r="S3002" t="s">
        <v>3172</v>
      </c>
      <c r="T3002"/>
      <c r="U3002"/>
      <c r="V3002"/>
      <c r="W3002"/>
      <c r="X3002" s="397">
        <v>31</v>
      </c>
      <c r="Y3002" s="397">
        <v>4</v>
      </c>
    </row>
    <row r="3003" spans="1:25" x14ac:dyDescent="0.25">
      <c r="A3003">
        <f>'Page 1 - General Information'!$G$12</f>
        <v>118403302</v>
      </c>
      <c r="B3003" t="str">
        <f>'Page 1 - General Information'!$G$16</f>
        <v>8334</v>
      </c>
      <c r="C3003" s="395" t="s">
        <v>168</v>
      </c>
      <c r="D3003"/>
      <c r="E3003"/>
      <c r="F3003"/>
      <c r="G3003"/>
      <c r="H3003"/>
      <c r="I3003"/>
      <c r="J3003"/>
      <c r="K3003"/>
      <c r="L3003"/>
      <c r="M3003"/>
      <c r="N3003" s="274" t="s">
        <v>160</v>
      </c>
      <c r="O3003" s="399"/>
      <c r="P3003"/>
      <c r="Q3003" s="400">
        <f>(INDEX('Page 2 - Team Information'!$K$14:$AP$184,Y3003,X3003)*100)</f>
        <v>0</v>
      </c>
      <c r="R3003"/>
      <c r="S3003" t="s">
        <v>3173</v>
      </c>
      <c r="T3003"/>
      <c r="U3003"/>
      <c r="V3003"/>
      <c r="W3003"/>
      <c r="X3003" s="397">
        <v>32</v>
      </c>
      <c r="Y3003" s="397">
        <v>4</v>
      </c>
    </row>
    <row r="3004" spans="1:25" x14ac:dyDescent="0.25">
      <c r="A3004">
        <f>'Page 1 - General Information'!$G$12</f>
        <v>118403302</v>
      </c>
      <c r="B3004" t="str">
        <f>'Page 1 - General Information'!$G$16</f>
        <v>8334</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8334</v>
      </c>
      <c r="C3005" s="395" t="s">
        <v>168</v>
      </c>
      <c r="D3005"/>
      <c r="E3005"/>
      <c r="F3005"/>
      <c r="G3005"/>
      <c r="H3005"/>
      <c r="I3005"/>
      <c r="J3005"/>
      <c r="K3005"/>
      <c r="L3005"/>
      <c r="M3005"/>
      <c r="N3005" t="s">
        <v>169</v>
      </c>
      <c r="O3005" s="396">
        <f>INDEX('Page 2 - Team Information'!$K$14:$AP$184,Y3005,X3005)</f>
        <v>0</v>
      </c>
      <c r="P3005"/>
      <c r="Q3005"/>
      <c r="R3005"/>
      <c r="S3005" t="s">
        <v>3175</v>
      </c>
      <c r="T3005"/>
      <c r="U3005"/>
      <c r="V3005"/>
      <c r="W3005"/>
      <c r="X3005" s="397">
        <v>25</v>
      </c>
      <c r="Y3005" s="397">
        <v>5</v>
      </c>
    </row>
    <row r="3006" spans="1:25" x14ac:dyDescent="0.25">
      <c r="A3006">
        <f>'Page 1 - General Information'!$G$12</f>
        <v>118403302</v>
      </c>
      <c r="B3006" t="str">
        <f>'Page 1 - General Information'!$G$16</f>
        <v>8334</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8334</v>
      </c>
      <c r="C3007" s="395" t="s">
        <v>168</v>
      </c>
      <c r="D3007"/>
      <c r="E3007"/>
      <c r="F3007"/>
      <c r="G3007"/>
      <c r="H3007"/>
      <c r="I3007"/>
      <c r="J3007"/>
      <c r="K3007"/>
      <c r="L3007"/>
      <c r="M3007"/>
      <c r="N3007" t="s">
        <v>169</v>
      </c>
      <c r="O3007" s="396">
        <f>INDEX('Page 2 - Team Information'!$K$14:$AP$184,Y3007,X3007)</f>
        <v>0</v>
      </c>
      <c r="P3007"/>
      <c r="Q3007"/>
      <c r="R3007"/>
      <c r="S3007" t="s">
        <v>3177</v>
      </c>
      <c r="T3007"/>
      <c r="U3007"/>
      <c r="V3007"/>
      <c r="W3007"/>
      <c r="X3007" s="397">
        <v>27</v>
      </c>
      <c r="Y3007" s="397">
        <v>5</v>
      </c>
    </row>
    <row r="3008" spans="1:25" x14ac:dyDescent="0.25">
      <c r="A3008">
        <f>'Page 1 - General Information'!$G$12</f>
        <v>118403302</v>
      </c>
      <c r="B3008" t="str">
        <f>'Page 1 - General Information'!$G$16</f>
        <v>8334</v>
      </c>
      <c r="C3008" s="395" t="s">
        <v>168</v>
      </c>
      <c r="D3008"/>
      <c r="E3008"/>
      <c r="F3008"/>
      <c r="G3008"/>
      <c r="H3008"/>
      <c r="I3008"/>
      <c r="J3008"/>
      <c r="K3008"/>
      <c r="L3008"/>
      <c r="M3008"/>
      <c r="N3008" s="274" t="s">
        <v>160</v>
      </c>
      <c r="O3008" s="399"/>
      <c r="P3008"/>
      <c r="Q3008" s="400">
        <f>(INDEX('Page 2 - Team Information'!$K$14:$AP$184,Y3008,X3008)*100)</f>
        <v>0</v>
      </c>
      <c r="R3008"/>
      <c r="S3008" t="s">
        <v>3178</v>
      </c>
      <c r="T3008"/>
      <c r="U3008"/>
      <c r="V3008"/>
      <c r="W3008"/>
      <c r="X3008" s="397">
        <v>29</v>
      </c>
      <c r="Y3008" s="397">
        <v>5</v>
      </c>
    </row>
    <row r="3009" spans="1:25" x14ac:dyDescent="0.25">
      <c r="A3009">
        <f>'Page 1 - General Information'!$G$12</f>
        <v>118403302</v>
      </c>
      <c r="B3009" t="str">
        <f>'Page 1 - General Information'!$G$16</f>
        <v>8334</v>
      </c>
      <c r="C3009" s="395" t="s">
        <v>168</v>
      </c>
      <c r="D3009"/>
      <c r="E3009"/>
      <c r="F3009"/>
      <c r="G3009"/>
      <c r="H3009"/>
      <c r="I3009"/>
      <c r="J3009"/>
      <c r="K3009"/>
      <c r="L3009"/>
      <c r="M3009"/>
      <c r="N3009" s="274" t="s">
        <v>160</v>
      </c>
      <c r="O3009" s="399"/>
      <c r="P3009"/>
      <c r="Q3009" s="400">
        <f>(INDEX('Page 2 - Team Information'!$K$14:$AP$184,Y3009,X3009)*100)</f>
        <v>0</v>
      </c>
      <c r="R3009"/>
      <c r="S3009" t="s">
        <v>3179</v>
      </c>
      <c r="T3009"/>
      <c r="U3009"/>
      <c r="V3009"/>
      <c r="W3009"/>
      <c r="X3009" s="397">
        <v>30</v>
      </c>
      <c r="Y3009" s="397">
        <v>5</v>
      </c>
    </row>
    <row r="3010" spans="1:25" x14ac:dyDescent="0.25">
      <c r="A3010">
        <f>'Page 1 - General Information'!$G$12</f>
        <v>118403302</v>
      </c>
      <c r="B3010" t="str">
        <f>'Page 1 - General Information'!$G$16</f>
        <v>8334</v>
      </c>
      <c r="C3010" s="395" t="s">
        <v>168</v>
      </c>
      <c r="D3010"/>
      <c r="E3010"/>
      <c r="F3010"/>
      <c r="G3010"/>
      <c r="H3010"/>
      <c r="I3010"/>
      <c r="J3010"/>
      <c r="K3010"/>
      <c r="L3010"/>
      <c r="M3010"/>
      <c r="N3010" s="274" t="s">
        <v>160</v>
      </c>
      <c r="O3010" s="399"/>
      <c r="P3010"/>
      <c r="Q3010" s="400">
        <f>(INDEX('Page 2 - Team Information'!$K$14:$AP$184,Y3010,X3010)*100)</f>
        <v>0</v>
      </c>
      <c r="R3010"/>
      <c r="S3010" t="s">
        <v>3180</v>
      </c>
      <c r="T3010"/>
      <c r="U3010"/>
      <c r="V3010"/>
      <c r="W3010"/>
      <c r="X3010" s="397">
        <v>31</v>
      </c>
      <c r="Y3010" s="397">
        <v>5</v>
      </c>
    </row>
    <row r="3011" spans="1:25" x14ac:dyDescent="0.25">
      <c r="A3011">
        <f>'Page 1 - General Information'!$G$12</f>
        <v>118403302</v>
      </c>
      <c r="B3011" t="str">
        <f>'Page 1 - General Information'!$G$16</f>
        <v>8334</v>
      </c>
      <c r="C3011" s="395" t="s">
        <v>168</v>
      </c>
      <c r="D3011"/>
      <c r="E3011"/>
      <c r="F3011"/>
      <c r="G3011"/>
      <c r="H3011"/>
      <c r="I3011"/>
      <c r="J3011"/>
      <c r="K3011"/>
      <c r="L3011"/>
      <c r="M3011"/>
      <c r="N3011" s="274" t="s">
        <v>160</v>
      </c>
      <c r="O3011" s="399"/>
      <c r="P3011"/>
      <c r="Q3011" s="400">
        <f>(INDEX('Page 2 - Team Information'!$K$14:$AP$184,Y3011,X3011)*100)</f>
        <v>0</v>
      </c>
      <c r="R3011"/>
      <c r="S3011" t="s">
        <v>3181</v>
      </c>
      <c r="T3011"/>
      <c r="U3011"/>
      <c r="V3011"/>
      <c r="W3011"/>
      <c r="X3011" s="397">
        <v>32</v>
      </c>
      <c r="Y3011" s="397">
        <v>5</v>
      </c>
    </row>
    <row r="3012" spans="1:25" x14ac:dyDescent="0.25">
      <c r="A3012">
        <f>'Page 1 - General Information'!$G$12</f>
        <v>118403302</v>
      </c>
      <c r="B3012" t="str">
        <f>'Page 1 - General Information'!$G$16</f>
        <v>8334</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8334</v>
      </c>
      <c r="C3013" s="395" t="s">
        <v>168</v>
      </c>
      <c r="D3013"/>
      <c r="E3013"/>
      <c r="F3013"/>
      <c r="G3013"/>
      <c r="H3013"/>
      <c r="I3013"/>
      <c r="J3013"/>
      <c r="K3013"/>
      <c r="L3013"/>
      <c r="M3013"/>
      <c r="N3013" t="s">
        <v>169</v>
      </c>
      <c r="O3013" s="396">
        <f>INDEX('Page 2 - Team Information'!$K$14:$AP$184,Y3013,X3013)</f>
        <v>0</v>
      </c>
      <c r="P3013"/>
      <c r="Q3013"/>
      <c r="R3013"/>
      <c r="S3013" t="s">
        <v>3183</v>
      </c>
      <c r="T3013"/>
      <c r="U3013"/>
      <c r="V3013"/>
      <c r="W3013"/>
      <c r="X3013" s="397">
        <v>25</v>
      </c>
      <c r="Y3013" s="397">
        <v>6</v>
      </c>
    </row>
    <row r="3014" spans="1:25" x14ac:dyDescent="0.25">
      <c r="A3014">
        <f>'Page 1 - General Information'!$G$12</f>
        <v>118403302</v>
      </c>
      <c r="B3014" t="str">
        <f>'Page 1 - General Information'!$G$16</f>
        <v>8334</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8334</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8334</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8334</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8334</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8334</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8334</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8334</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8334</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8334</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8334</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8334</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8334</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8334</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8334</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8334</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8334</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8334</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8334</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8334</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8334</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8334</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8334</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8334</v>
      </c>
      <c r="C3037" s="395" t="s">
        <v>168</v>
      </c>
      <c r="D3037"/>
      <c r="E3037"/>
      <c r="F3037"/>
      <c r="G3037"/>
      <c r="H3037"/>
      <c r="I3037"/>
      <c r="J3037"/>
      <c r="K3037"/>
      <c r="L3037"/>
      <c r="M3037"/>
      <c r="N3037" t="s">
        <v>169</v>
      </c>
      <c r="O3037" s="396">
        <f>INDEX('Page 2 - Team Information'!$K$14:$AP$184,Y3037,X3037)</f>
        <v>0</v>
      </c>
      <c r="P3037"/>
      <c r="Q3037"/>
      <c r="R3037"/>
      <c r="S3037" t="s">
        <v>3207</v>
      </c>
      <c r="T3037"/>
      <c r="U3037"/>
      <c r="V3037"/>
      <c r="W3037"/>
      <c r="X3037" s="397">
        <v>25</v>
      </c>
      <c r="Y3037" s="397">
        <v>9</v>
      </c>
    </row>
    <row r="3038" spans="1:25" x14ac:dyDescent="0.25">
      <c r="A3038">
        <f>'Page 1 - General Information'!$G$12</f>
        <v>118403302</v>
      </c>
      <c r="B3038" t="str">
        <f>'Page 1 - General Information'!$G$16</f>
        <v>8334</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8334</v>
      </c>
      <c r="C3039" s="395" t="s">
        <v>168</v>
      </c>
      <c r="D3039"/>
      <c r="E3039"/>
      <c r="F3039"/>
      <c r="G3039"/>
      <c r="H3039"/>
      <c r="I3039"/>
      <c r="J3039"/>
      <c r="K3039"/>
      <c r="L3039"/>
      <c r="M3039"/>
      <c r="N3039" t="s">
        <v>169</v>
      </c>
      <c r="O3039" s="396">
        <f>INDEX('Page 2 - Team Information'!$K$14:$AP$184,Y3039,X3039)</f>
        <v>0</v>
      </c>
      <c r="P3039"/>
      <c r="Q3039"/>
      <c r="R3039"/>
      <c r="S3039" t="s">
        <v>3209</v>
      </c>
      <c r="T3039"/>
      <c r="U3039"/>
      <c r="V3039"/>
      <c r="W3039"/>
      <c r="X3039" s="397">
        <v>27</v>
      </c>
      <c r="Y3039" s="397">
        <v>9</v>
      </c>
    </row>
    <row r="3040" spans="1:25" x14ac:dyDescent="0.25">
      <c r="A3040">
        <f>'Page 1 - General Information'!$G$12</f>
        <v>118403302</v>
      </c>
      <c r="B3040" t="str">
        <f>'Page 1 - General Information'!$G$16</f>
        <v>8334</v>
      </c>
      <c r="C3040" s="395" t="s">
        <v>168</v>
      </c>
      <c r="D3040"/>
      <c r="E3040"/>
      <c r="F3040"/>
      <c r="G3040"/>
      <c r="H3040"/>
      <c r="I3040"/>
      <c r="J3040"/>
      <c r="K3040"/>
      <c r="L3040"/>
      <c r="M3040"/>
      <c r="N3040" s="274" t="s">
        <v>160</v>
      </c>
      <c r="O3040" s="399"/>
      <c r="P3040"/>
      <c r="Q3040" s="400">
        <f>(INDEX('Page 2 - Team Information'!$K$14:$AP$184,Y3040,X3040)*100)</f>
        <v>0</v>
      </c>
      <c r="R3040"/>
      <c r="S3040" t="s">
        <v>3210</v>
      </c>
      <c r="T3040"/>
      <c r="U3040"/>
      <c r="V3040"/>
      <c r="W3040"/>
      <c r="X3040" s="397">
        <v>29</v>
      </c>
      <c r="Y3040" s="397">
        <v>9</v>
      </c>
    </row>
    <row r="3041" spans="1:25" x14ac:dyDescent="0.25">
      <c r="A3041">
        <f>'Page 1 - General Information'!$G$12</f>
        <v>118403302</v>
      </c>
      <c r="B3041" t="str">
        <f>'Page 1 - General Information'!$G$16</f>
        <v>8334</v>
      </c>
      <c r="C3041" s="395" t="s">
        <v>168</v>
      </c>
      <c r="D3041"/>
      <c r="E3041"/>
      <c r="F3041"/>
      <c r="G3041"/>
      <c r="H3041"/>
      <c r="I3041"/>
      <c r="J3041"/>
      <c r="K3041"/>
      <c r="L3041"/>
      <c r="M3041"/>
      <c r="N3041" s="274" t="s">
        <v>160</v>
      </c>
      <c r="O3041" s="399"/>
      <c r="P3041"/>
      <c r="Q3041" s="400">
        <f>(INDEX('Page 2 - Team Information'!$K$14:$AP$184,Y3041,X3041)*100)</f>
        <v>0</v>
      </c>
      <c r="R3041"/>
      <c r="S3041" t="s">
        <v>3211</v>
      </c>
      <c r="T3041"/>
      <c r="U3041"/>
      <c r="V3041"/>
      <c r="W3041"/>
      <c r="X3041" s="397">
        <v>30</v>
      </c>
      <c r="Y3041" s="397">
        <v>9</v>
      </c>
    </row>
    <row r="3042" spans="1:25" x14ac:dyDescent="0.25">
      <c r="A3042">
        <f>'Page 1 - General Information'!$G$12</f>
        <v>118403302</v>
      </c>
      <c r="B3042" t="str">
        <f>'Page 1 - General Information'!$G$16</f>
        <v>8334</v>
      </c>
      <c r="C3042" s="395" t="s">
        <v>168</v>
      </c>
      <c r="D3042"/>
      <c r="E3042"/>
      <c r="F3042"/>
      <c r="G3042"/>
      <c r="H3042"/>
      <c r="I3042"/>
      <c r="J3042"/>
      <c r="K3042"/>
      <c r="L3042"/>
      <c r="M3042"/>
      <c r="N3042" s="274" t="s">
        <v>160</v>
      </c>
      <c r="O3042" s="399"/>
      <c r="P3042"/>
      <c r="Q3042" s="400">
        <f>(INDEX('Page 2 - Team Information'!$K$14:$AP$184,Y3042,X3042)*100)</f>
        <v>0</v>
      </c>
      <c r="R3042"/>
      <c r="S3042" t="s">
        <v>3212</v>
      </c>
      <c r="T3042"/>
      <c r="U3042"/>
      <c r="V3042"/>
      <c r="W3042"/>
      <c r="X3042" s="397">
        <v>31</v>
      </c>
      <c r="Y3042" s="397">
        <v>9</v>
      </c>
    </row>
    <row r="3043" spans="1:25" x14ac:dyDescent="0.25">
      <c r="A3043">
        <f>'Page 1 - General Information'!$G$12</f>
        <v>118403302</v>
      </c>
      <c r="B3043" t="str">
        <f>'Page 1 - General Information'!$G$16</f>
        <v>8334</v>
      </c>
      <c r="C3043" s="395" t="s">
        <v>168</v>
      </c>
      <c r="D3043"/>
      <c r="E3043"/>
      <c r="F3043"/>
      <c r="G3043"/>
      <c r="H3043"/>
      <c r="I3043"/>
      <c r="J3043"/>
      <c r="K3043"/>
      <c r="L3043"/>
      <c r="M3043"/>
      <c r="N3043" s="274" t="s">
        <v>160</v>
      </c>
      <c r="O3043" s="399"/>
      <c r="P3043"/>
      <c r="Q3043" s="400">
        <f>(INDEX('Page 2 - Team Information'!$K$14:$AP$184,Y3043,X3043)*100)</f>
        <v>0</v>
      </c>
      <c r="R3043"/>
      <c r="S3043" t="s">
        <v>3213</v>
      </c>
      <c r="T3043"/>
      <c r="U3043"/>
      <c r="V3043"/>
      <c r="W3043"/>
      <c r="X3043" s="397">
        <v>32</v>
      </c>
      <c r="Y3043" s="397">
        <v>9</v>
      </c>
    </row>
    <row r="3044" spans="1:25" x14ac:dyDescent="0.25">
      <c r="A3044">
        <f>'Page 1 - General Information'!$G$12</f>
        <v>118403302</v>
      </c>
      <c r="B3044" t="str">
        <f>'Page 1 - General Information'!$G$16</f>
        <v>8334</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8334</v>
      </c>
      <c r="C3045" s="395" t="s">
        <v>168</v>
      </c>
      <c r="D3045"/>
      <c r="E3045"/>
      <c r="F3045"/>
      <c r="G3045"/>
      <c r="H3045"/>
      <c r="I3045"/>
      <c r="J3045"/>
      <c r="K3045"/>
      <c r="L3045"/>
      <c r="M3045"/>
      <c r="N3045" t="s">
        <v>169</v>
      </c>
      <c r="O3045" s="396">
        <f>INDEX('Page 2 - Team Information'!$K$14:$AP$184,Y3045,X3045)</f>
        <v>0</v>
      </c>
      <c r="P3045"/>
      <c r="Q3045"/>
      <c r="R3045"/>
      <c r="S3045" t="s">
        <v>3215</v>
      </c>
      <c r="T3045"/>
      <c r="U3045"/>
      <c r="V3045"/>
      <c r="W3045"/>
      <c r="X3045" s="397">
        <v>25</v>
      </c>
      <c r="Y3045" s="397">
        <v>10</v>
      </c>
    </row>
    <row r="3046" spans="1:25" x14ac:dyDescent="0.25">
      <c r="A3046">
        <f>'Page 1 - General Information'!$G$12</f>
        <v>118403302</v>
      </c>
      <c r="B3046" t="str">
        <f>'Page 1 - General Information'!$G$16</f>
        <v>8334</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8334</v>
      </c>
      <c r="C3047" s="395" t="s">
        <v>168</v>
      </c>
      <c r="D3047"/>
      <c r="E3047"/>
      <c r="F3047"/>
      <c r="G3047"/>
      <c r="H3047"/>
      <c r="I3047"/>
      <c r="J3047"/>
      <c r="K3047"/>
      <c r="L3047"/>
      <c r="M3047"/>
      <c r="N3047" t="s">
        <v>169</v>
      </c>
      <c r="O3047" s="396">
        <f>INDEX('Page 2 - Team Information'!$K$14:$AP$184,Y3047,X3047)</f>
        <v>0</v>
      </c>
      <c r="P3047"/>
      <c r="Q3047"/>
      <c r="R3047"/>
      <c r="S3047" t="s">
        <v>3217</v>
      </c>
      <c r="T3047"/>
      <c r="U3047"/>
      <c r="V3047"/>
      <c r="W3047"/>
      <c r="X3047" s="397">
        <v>27</v>
      </c>
      <c r="Y3047" s="397">
        <v>10</v>
      </c>
    </row>
    <row r="3048" spans="1:25" x14ac:dyDescent="0.25">
      <c r="A3048">
        <f>'Page 1 - General Information'!$G$12</f>
        <v>118403302</v>
      </c>
      <c r="B3048" t="str">
        <f>'Page 1 - General Information'!$G$16</f>
        <v>8334</v>
      </c>
      <c r="C3048" s="395" t="s">
        <v>168</v>
      </c>
      <c r="D3048"/>
      <c r="E3048"/>
      <c r="F3048"/>
      <c r="G3048"/>
      <c r="H3048"/>
      <c r="I3048"/>
      <c r="J3048"/>
      <c r="K3048"/>
      <c r="L3048"/>
      <c r="M3048"/>
      <c r="N3048" s="274" t="s">
        <v>160</v>
      </c>
      <c r="O3048" s="399"/>
      <c r="P3048"/>
      <c r="Q3048" s="400">
        <f>(INDEX('Page 2 - Team Information'!$K$14:$AP$184,Y3048,X3048)*100)</f>
        <v>0</v>
      </c>
      <c r="R3048"/>
      <c r="S3048" t="s">
        <v>3218</v>
      </c>
      <c r="T3048"/>
      <c r="U3048"/>
      <c r="V3048"/>
      <c r="W3048"/>
      <c r="X3048" s="397">
        <v>29</v>
      </c>
      <c r="Y3048" s="397">
        <v>10</v>
      </c>
    </row>
    <row r="3049" spans="1:25" x14ac:dyDescent="0.25">
      <c r="A3049">
        <f>'Page 1 - General Information'!$G$12</f>
        <v>118403302</v>
      </c>
      <c r="B3049" t="str">
        <f>'Page 1 - General Information'!$G$16</f>
        <v>8334</v>
      </c>
      <c r="C3049" s="395" t="s">
        <v>168</v>
      </c>
      <c r="D3049"/>
      <c r="E3049"/>
      <c r="F3049"/>
      <c r="G3049"/>
      <c r="H3049"/>
      <c r="I3049"/>
      <c r="J3049"/>
      <c r="K3049"/>
      <c r="L3049"/>
      <c r="M3049"/>
      <c r="N3049" s="274" t="s">
        <v>160</v>
      </c>
      <c r="O3049" s="399"/>
      <c r="P3049"/>
      <c r="Q3049" s="400">
        <f>(INDEX('Page 2 - Team Information'!$K$14:$AP$184,Y3049,X3049)*100)</f>
        <v>0</v>
      </c>
      <c r="R3049"/>
      <c r="S3049" t="s">
        <v>3219</v>
      </c>
      <c r="T3049"/>
      <c r="U3049"/>
      <c r="V3049"/>
      <c r="W3049"/>
      <c r="X3049" s="397">
        <v>30</v>
      </c>
      <c r="Y3049" s="397">
        <v>10</v>
      </c>
    </row>
    <row r="3050" spans="1:25" x14ac:dyDescent="0.25">
      <c r="A3050">
        <f>'Page 1 - General Information'!$G$12</f>
        <v>118403302</v>
      </c>
      <c r="B3050" t="str">
        <f>'Page 1 - General Information'!$G$16</f>
        <v>8334</v>
      </c>
      <c r="C3050" s="395" t="s">
        <v>168</v>
      </c>
      <c r="D3050"/>
      <c r="E3050"/>
      <c r="F3050"/>
      <c r="G3050"/>
      <c r="H3050"/>
      <c r="I3050"/>
      <c r="J3050"/>
      <c r="K3050"/>
      <c r="L3050"/>
      <c r="M3050"/>
      <c r="N3050" s="274" t="s">
        <v>160</v>
      </c>
      <c r="O3050" s="399"/>
      <c r="P3050"/>
      <c r="Q3050" s="400">
        <f>(INDEX('Page 2 - Team Information'!$K$14:$AP$184,Y3050,X3050)*100)</f>
        <v>0</v>
      </c>
      <c r="R3050"/>
      <c r="S3050" t="s">
        <v>3220</v>
      </c>
      <c r="T3050"/>
      <c r="U3050"/>
      <c r="V3050"/>
      <c r="W3050"/>
      <c r="X3050" s="397">
        <v>31</v>
      </c>
      <c r="Y3050" s="397">
        <v>10</v>
      </c>
    </row>
    <row r="3051" spans="1:25" x14ac:dyDescent="0.25">
      <c r="A3051">
        <f>'Page 1 - General Information'!$G$12</f>
        <v>118403302</v>
      </c>
      <c r="B3051" t="str">
        <f>'Page 1 - General Information'!$G$16</f>
        <v>8334</v>
      </c>
      <c r="C3051" s="395" t="s">
        <v>168</v>
      </c>
      <c r="D3051"/>
      <c r="E3051"/>
      <c r="F3051"/>
      <c r="G3051"/>
      <c r="H3051"/>
      <c r="I3051"/>
      <c r="J3051"/>
      <c r="K3051"/>
      <c r="L3051"/>
      <c r="M3051"/>
      <c r="N3051" s="274" t="s">
        <v>160</v>
      </c>
      <c r="O3051" s="399"/>
      <c r="P3051"/>
      <c r="Q3051" s="400">
        <f>(INDEX('Page 2 - Team Information'!$K$14:$AP$184,Y3051,X3051)*100)</f>
        <v>0</v>
      </c>
      <c r="R3051"/>
      <c r="S3051" t="s">
        <v>3221</v>
      </c>
      <c r="T3051"/>
      <c r="U3051"/>
      <c r="V3051"/>
      <c r="W3051"/>
      <c r="X3051" s="397">
        <v>32</v>
      </c>
      <c r="Y3051" s="397">
        <v>10</v>
      </c>
    </row>
    <row r="3052" spans="1:25" x14ac:dyDescent="0.25">
      <c r="A3052">
        <f>'Page 1 - General Information'!$G$12</f>
        <v>118403302</v>
      </c>
      <c r="B3052" t="str">
        <f>'Page 1 - General Information'!$G$16</f>
        <v>8334</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8334</v>
      </c>
      <c r="C3053" s="395" t="s">
        <v>168</v>
      </c>
      <c r="D3053"/>
      <c r="E3053"/>
      <c r="F3053"/>
      <c r="G3053"/>
      <c r="H3053"/>
      <c r="I3053"/>
      <c r="J3053"/>
      <c r="K3053"/>
      <c r="L3053"/>
      <c r="M3053"/>
      <c r="N3053" t="s">
        <v>169</v>
      </c>
      <c r="O3053" s="396">
        <f>INDEX('Page 2 - Team Information'!$K$14:$AP$184,Y3053,X3053)</f>
        <v>0</v>
      </c>
      <c r="P3053"/>
      <c r="Q3053"/>
      <c r="R3053"/>
      <c r="S3053" t="s">
        <v>3223</v>
      </c>
      <c r="T3053"/>
      <c r="U3053"/>
      <c r="V3053"/>
      <c r="W3053"/>
      <c r="X3053" s="397">
        <v>25</v>
      </c>
      <c r="Y3053" s="397">
        <v>11</v>
      </c>
    </row>
    <row r="3054" spans="1:25" x14ac:dyDescent="0.25">
      <c r="A3054">
        <f>'Page 1 - General Information'!$G$12</f>
        <v>118403302</v>
      </c>
      <c r="B3054" t="str">
        <f>'Page 1 - General Information'!$G$16</f>
        <v>8334</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8334</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8334</v>
      </c>
      <c r="C3056" s="395" t="s">
        <v>168</v>
      </c>
      <c r="D3056"/>
      <c r="E3056"/>
      <c r="F3056"/>
      <c r="G3056"/>
      <c r="H3056"/>
      <c r="I3056"/>
      <c r="J3056"/>
      <c r="K3056"/>
      <c r="L3056"/>
      <c r="M3056"/>
      <c r="N3056" s="274" t="s">
        <v>160</v>
      </c>
      <c r="O3056" s="399"/>
      <c r="P3056"/>
      <c r="Q3056" s="400">
        <f>(INDEX('Page 2 - Team Information'!$K$14:$AP$184,Y3056,X3056)*100)</f>
        <v>0</v>
      </c>
      <c r="R3056"/>
      <c r="S3056" t="s">
        <v>3226</v>
      </c>
      <c r="T3056"/>
      <c r="U3056"/>
      <c r="V3056"/>
      <c r="W3056"/>
      <c r="X3056" s="397">
        <v>29</v>
      </c>
      <c r="Y3056" s="397">
        <v>11</v>
      </c>
    </row>
    <row r="3057" spans="1:25" x14ac:dyDescent="0.25">
      <c r="A3057">
        <f>'Page 1 - General Information'!$G$12</f>
        <v>118403302</v>
      </c>
      <c r="B3057" t="str">
        <f>'Page 1 - General Information'!$G$16</f>
        <v>8334</v>
      </c>
      <c r="C3057" s="395" t="s">
        <v>168</v>
      </c>
      <c r="D3057"/>
      <c r="E3057"/>
      <c r="F3057"/>
      <c r="G3057"/>
      <c r="H3057"/>
      <c r="I3057"/>
      <c r="J3057"/>
      <c r="K3057"/>
      <c r="L3057"/>
      <c r="M3057"/>
      <c r="N3057" s="274" t="s">
        <v>160</v>
      </c>
      <c r="O3057" s="399"/>
      <c r="P3057"/>
      <c r="Q3057" s="400">
        <f>(INDEX('Page 2 - Team Information'!$K$14:$AP$184,Y3057,X3057)*100)</f>
        <v>0</v>
      </c>
      <c r="R3057"/>
      <c r="S3057" t="s">
        <v>3227</v>
      </c>
      <c r="T3057"/>
      <c r="U3057"/>
      <c r="V3057"/>
      <c r="W3057"/>
      <c r="X3057" s="397">
        <v>30</v>
      </c>
      <c r="Y3057" s="397">
        <v>11</v>
      </c>
    </row>
    <row r="3058" spans="1:25" x14ac:dyDescent="0.25">
      <c r="A3058">
        <f>'Page 1 - General Information'!$G$12</f>
        <v>118403302</v>
      </c>
      <c r="B3058" t="str">
        <f>'Page 1 - General Information'!$G$16</f>
        <v>8334</v>
      </c>
      <c r="C3058" s="395" t="s">
        <v>168</v>
      </c>
      <c r="D3058"/>
      <c r="E3058"/>
      <c r="F3058"/>
      <c r="G3058"/>
      <c r="H3058"/>
      <c r="I3058"/>
      <c r="J3058"/>
      <c r="K3058"/>
      <c r="L3058"/>
      <c r="M3058"/>
      <c r="N3058" s="274" t="s">
        <v>160</v>
      </c>
      <c r="O3058" s="399"/>
      <c r="P3058"/>
      <c r="Q3058" s="400">
        <f>(INDEX('Page 2 - Team Information'!$K$14:$AP$184,Y3058,X3058)*100)</f>
        <v>0</v>
      </c>
      <c r="R3058"/>
      <c r="S3058" t="s">
        <v>3228</v>
      </c>
      <c r="T3058"/>
      <c r="U3058"/>
      <c r="V3058"/>
      <c r="W3058"/>
      <c r="X3058" s="397">
        <v>31</v>
      </c>
      <c r="Y3058" s="397">
        <v>11</v>
      </c>
    </row>
    <row r="3059" spans="1:25" x14ac:dyDescent="0.25">
      <c r="A3059">
        <f>'Page 1 - General Information'!$G$12</f>
        <v>118403302</v>
      </c>
      <c r="B3059" t="str">
        <f>'Page 1 - General Information'!$G$16</f>
        <v>8334</v>
      </c>
      <c r="C3059" s="395" t="s">
        <v>168</v>
      </c>
      <c r="D3059"/>
      <c r="E3059"/>
      <c r="F3059"/>
      <c r="G3059"/>
      <c r="H3059"/>
      <c r="I3059"/>
      <c r="J3059"/>
      <c r="K3059"/>
      <c r="L3059"/>
      <c r="M3059"/>
      <c r="N3059" s="274" t="s">
        <v>160</v>
      </c>
      <c r="O3059" s="399"/>
      <c r="P3059"/>
      <c r="Q3059" s="400">
        <f>(INDEX('Page 2 - Team Information'!$K$14:$AP$184,Y3059,X3059)*100)</f>
        <v>0</v>
      </c>
      <c r="R3059"/>
      <c r="S3059" t="s">
        <v>3229</v>
      </c>
      <c r="T3059"/>
      <c r="U3059"/>
      <c r="V3059"/>
      <c r="W3059"/>
      <c r="X3059" s="397">
        <v>32</v>
      </c>
      <c r="Y3059" s="397">
        <v>11</v>
      </c>
    </row>
    <row r="3060" spans="1:25" x14ac:dyDescent="0.25">
      <c r="A3060">
        <f>'Page 1 - General Information'!$G$12</f>
        <v>118403302</v>
      </c>
      <c r="B3060" t="str">
        <f>'Page 1 - General Information'!$G$16</f>
        <v>8334</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8334</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8334</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8334</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8334</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8334</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8334</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8334</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8334</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8334</v>
      </c>
      <c r="C3069" s="395" t="s">
        <v>168</v>
      </c>
      <c r="D3069"/>
      <c r="E3069"/>
      <c r="F3069"/>
      <c r="G3069"/>
      <c r="H3069"/>
      <c r="I3069"/>
      <c r="J3069"/>
      <c r="K3069"/>
      <c r="L3069"/>
      <c r="M3069"/>
      <c r="N3069" t="s">
        <v>169</v>
      </c>
      <c r="O3069" s="396">
        <f>INDEX('Page 2 - Team Information'!$K$14:$AP$184,Y3069,X3069)</f>
        <v>0</v>
      </c>
      <c r="P3069"/>
      <c r="Q3069"/>
      <c r="R3069"/>
      <c r="S3069" t="s">
        <v>3239</v>
      </c>
      <c r="T3069"/>
      <c r="U3069"/>
      <c r="V3069"/>
      <c r="W3069"/>
      <c r="X3069" s="397">
        <v>25</v>
      </c>
      <c r="Y3069" s="397">
        <v>13</v>
      </c>
    </row>
    <row r="3070" spans="1:25" x14ac:dyDescent="0.25">
      <c r="A3070">
        <f>'Page 1 - General Information'!$G$12</f>
        <v>118403302</v>
      </c>
      <c r="B3070" t="str">
        <f>'Page 1 - General Information'!$G$16</f>
        <v>8334</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8334</v>
      </c>
      <c r="C3071" s="395" t="s">
        <v>168</v>
      </c>
      <c r="D3071"/>
      <c r="E3071"/>
      <c r="F3071"/>
      <c r="G3071"/>
      <c r="H3071"/>
      <c r="I3071"/>
      <c r="J3071"/>
      <c r="K3071"/>
      <c r="L3071"/>
      <c r="M3071"/>
      <c r="N3071" t="s">
        <v>169</v>
      </c>
      <c r="O3071" s="396">
        <f>INDEX('Page 2 - Team Information'!$K$14:$AP$184,Y3071,X3071)</f>
        <v>0</v>
      </c>
      <c r="P3071"/>
      <c r="Q3071"/>
      <c r="R3071"/>
      <c r="S3071" t="s">
        <v>3241</v>
      </c>
      <c r="T3071"/>
      <c r="U3071"/>
      <c r="V3071"/>
      <c r="W3071"/>
      <c r="X3071" s="397">
        <v>27</v>
      </c>
      <c r="Y3071" s="397">
        <v>13</v>
      </c>
    </row>
    <row r="3072" spans="1:25" x14ac:dyDescent="0.25">
      <c r="A3072">
        <f>'Page 1 - General Information'!$G$12</f>
        <v>118403302</v>
      </c>
      <c r="B3072" t="str">
        <f>'Page 1 - General Information'!$G$16</f>
        <v>8334</v>
      </c>
      <c r="C3072" s="395" t="s">
        <v>168</v>
      </c>
      <c r="D3072"/>
      <c r="E3072"/>
      <c r="F3072"/>
      <c r="G3072"/>
      <c r="H3072"/>
      <c r="I3072"/>
      <c r="J3072"/>
      <c r="K3072"/>
      <c r="L3072"/>
      <c r="M3072"/>
      <c r="N3072" s="274" t="s">
        <v>160</v>
      </c>
      <c r="O3072" s="399"/>
      <c r="P3072"/>
      <c r="Q3072" s="400">
        <f>(INDEX('Page 2 - Team Information'!$K$14:$AP$184,Y3072,X3072)*100)</f>
        <v>0</v>
      </c>
      <c r="R3072"/>
      <c r="S3072" t="s">
        <v>3242</v>
      </c>
      <c r="T3072"/>
      <c r="U3072"/>
      <c r="V3072"/>
      <c r="W3072"/>
      <c r="X3072" s="397">
        <v>29</v>
      </c>
      <c r="Y3072" s="397">
        <v>13</v>
      </c>
    </row>
    <row r="3073" spans="1:25" x14ac:dyDescent="0.25">
      <c r="A3073">
        <f>'Page 1 - General Information'!$G$12</f>
        <v>118403302</v>
      </c>
      <c r="B3073" t="str">
        <f>'Page 1 - General Information'!$G$16</f>
        <v>8334</v>
      </c>
      <c r="C3073" s="395" t="s">
        <v>168</v>
      </c>
      <c r="D3073"/>
      <c r="E3073"/>
      <c r="F3073"/>
      <c r="G3073"/>
      <c r="H3073"/>
      <c r="I3073"/>
      <c r="J3073"/>
      <c r="K3073"/>
      <c r="L3073"/>
      <c r="M3073"/>
      <c r="N3073" s="274" t="s">
        <v>160</v>
      </c>
      <c r="O3073" s="399"/>
      <c r="P3073"/>
      <c r="Q3073" s="400">
        <f>(INDEX('Page 2 - Team Information'!$K$14:$AP$184,Y3073,X3073)*100)</f>
        <v>0</v>
      </c>
      <c r="R3073"/>
      <c r="S3073" t="s">
        <v>3243</v>
      </c>
      <c r="T3073"/>
      <c r="U3073"/>
      <c r="V3073"/>
      <c r="W3073"/>
      <c r="X3073" s="397">
        <v>30</v>
      </c>
      <c r="Y3073" s="397">
        <v>13</v>
      </c>
    </row>
    <row r="3074" spans="1:25" x14ac:dyDescent="0.25">
      <c r="A3074">
        <f>'Page 1 - General Information'!$G$12</f>
        <v>118403302</v>
      </c>
      <c r="B3074" t="str">
        <f>'Page 1 - General Information'!$G$16</f>
        <v>8334</v>
      </c>
      <c r="C3074" s="395" t="s">
        <v>168</v>
      </c>
      <c r="D3074"/>
      <c r="E3074"/>
      <c r="F3074"/>
      <c r="G3074"/>
      <c r="H3074"/>
      <c r="I3074"/>
      <c r="J3074"/>
      <c r="K3074"/>
      <c r="L3074"/>
      <c r="M3074"/>
      <c r="N3074" s="274" t="s">
        <v>160</v>
      </c>
      <c r="O3074" s="399"/>
      <c r="P3074"/>
      <c r="Q3074" s="400">
        <f>(INDEX('Page 2 - Team Information'!$K$14:$AP$184,Y3074,X3074)*100)</f>
        <v>0</v>
      </c>
      <c r="R3074"/>
      <c r="S3074" t="s">
        <v>3244</v>
      </c>
      <c r="T3074"/>
      <c r="U3074"/>
      <c r="V3074"/>
      <c r="W3074"/>
      <c r="X3074" s="397">
        <v>31</v>
      </c>
      <c r="Y3074" s="397">
        <v>13</v>
      </c>
    </row>
    <row r="3075" spans="1:25" x14ac:dyDescent="0.25">
      <c r="A3075">
        <f>'Page 1 - General Information'!$G$12</f>
        <v>118403302</v>
      </c>
      <c r="B3075" t="str">
        <f>'Page 1 - General Information'!$G$16</f>
        <v>8334</v>
      </c>
      <c r="C3075" s="395" t="s">
        <v>168</v>
      </c>
      <c r="D3075"/>
      <c r="E3075"/>
      <c r="F3075"/>
      <c r="G3075"/>
      <c r="H3075"/>
      <c r="I3075"/>
      <c r="J3075"/>
      <c r="K3075"/>
      <c r="L3075"/>
      <c r="M3075"/>
      <c r="N3075" s="274" t="s">
        <v>160</v>
      </c>
      <c r="O3075" s="399"/>
      <c r="P3075"/>
      <c r="Q3075" s="400">
        <f>(INDEX('Page 2 - Team Information'!$K$14:$AP$184,Y3075,X3075)*100)</f>
        <v>0</v>
      </c>
      <c r="R3075"/>
      <c r="S3075" t="s">
        <v>3245</v>
      </c>
      <c r="T3075"/>
      <c r="U3075"/>
      <c r="V3075"/>
      <c r="W3075"/>
      <c r="X3075" s="397">
        <v>32</v>
      </c>
      <c r="Y3075" s="397">
        <v>13</v>
      </c>
    </row>
    <row r="3076" spans="1:25" x14ac:dyDescent="0.25">
      <c r="A3076">
        <f>'Page 1 - General Information'!$G$12</f>
        <v>118403302</v>
      </c>
      <c r="B3076" t="str">
        <f>'Page 1 - General Information'!$G$16</f>
        <v>8334</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8334</v>
      </c>
      <c r="C3077" s="395" t="s">
        <v>168</v>
      </c>
      <c r="D3077"/>
      <c r="E3077"/>
      <c r="F3077"/>
      <c r="G3077"/>
      <c r="H3077"/>
      <c r="I3077"/>
      <c r="J3077"/>
      <c r="K3077"/>
      <c r="L3077"/>
      <c r="M3077"/>
      <c r="N3077" t="s">
        <v>169</v>
      </c>
      <c r="O3077" s="396">
        <f>INDEX('Page 2 - Team Information'!$K$14:$AP$184,Y3077,X3077)</f>
        <v>0</v>
      </c>
      <c r="P3077"/>
      <c r="Q3077"/>
      <c r="R3077"/>
      <c r="S3077" t="s">
        <v>3247</v>
      </c>
      <c r="T3077"/>
      <c r="U3077"/>
      <c r="V3077"/>
      <c r="W3077"/>
      <c r="X3077" s="397">
        <v>25</v>
      </c>
      <c r="Y3077" s="397">
        <v>14</v>
      </c>
    </row>
    <row r="3078" spans="1:25" x14ac:dyDescent="0.25">
      <c r="A3078">
        <f>'Page 1 - General Information'!$G$12</f>
        <v>118403302</v>
      </c>
      <c r="B3078" t="str">
        <f>'Page 1 - General Information'!$G$16</f>
        <v>8334</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8334</v>
      </c>
      <c r="C3079" s="395" t="s">
        <v>168</v>
      </c>
      <c r="D3079"/>
      <c r="E3079"/>
      <c r="F3079"/>
      <c r="G3079"/>
      <c r="H3079"/>
      <c r="I3079"/>
      <c r="J3079"/>
      <c r="K3079"/>
      <c r="L3079"/>
      <c r="M3079"/>
      <c r="N3079" t="s">
        <v>169</v>
      </c>
      <c r="O3079" s="396">
        <f>INDEX('Page 2 - Team Information'!$K$14:$AP$184,Y3079,X3079)</f>
        <v>0</v>
      </c>
      <c r="P3079"/>
      <c r="Q3079"/>
      <c r="R3079"/>
      <c r="S3079" t="s">
        <v>3249</v>
      </c>
      <c r="T3079"/>
      <c r="U3079"/>
      <c r="V3079"/>
      <c r="W3079"/>
      <c r="X3079" s="397">
        <v>27</v>
      </c>
      <c r="Y3079" s="397">
        <v>14</v>
      </c>
    </row>
    <row r="3080" spans="1:25" x14ac:dyDescent="0.25">
      <c r="A3080">
        <f>'Page 1 - General Information'!$G$12</f>
        <v>118403302</v>
      </c>
      <c r="B3080" t="str">
        <f>'Page 1 - General Information'!$G$16</f>
        <v>8334</v>
      </c>
      <c r="C3080" s="395" t="s">
        <v>168</v>
      </c>
      <c r="D3080"/>
      <c r="E3080"/>
      <c r="F3080"/>
      <c r="G3080"/>
      <c r="H3080"/>
      <c r="I3080"/>
      <c r="J3080"/>
      <c r="K3080"/>
      <c r="L3080"/>
      <c r="M3080"/>
      <c r="N3080" s="274" t="s">
        <v>160</v>
      </c>
      <c r="O3080" s="399"/>
      <c r="P3080"/>
      <c r="Q3080" s="400">
        <f>(INDEX('Page 2 - Team Information'!$K$14:$AP$184,Y3080,X3080)*100)</f>
        <v>0</v>
      </c>
      <c r="R3080"/>
      <c r="S3080" t="s">
        <v>3250</v>
      </c>
      <c r="T3080"/>
      <c r="U3080"/>
      <c r="V3080"/>
      <c r="W3080"/>
      <c r="X3080" s="397">
        <v>29</v>
      </c>
      <c r="Y3080" s="397">
        <v>14</v>
      </c>
    </row>
    <row r="3081" spans="1:25" x14ac:dyDescent="0.25">
      <c r="A3081">
        <f>'Page 1 - General Information'!$G$12</f>
        <v>118403302</v>
      </c>
      <c r="B3081" t="str">
        <f>'Page 1 - General Information'!$G$16</f>
        <v>8334</v>
      </c>
      <c r="C3081" s="395" t="s">
        <v>168</v>
      </c>
      <c r="D3081"/>
      <c r="E3081"/>
      <c r="F3081"/>
      <c r="G3081"/>
      <c r="H3081"/>
      <c r="I3081"/>
      <c r="J3081"/>
      <c r="K3081"/>
      <c r="L3081"/>
      <c r="M3081"/>
      <c r="N3081" s="274" t="s">
        <v>160</v>
      </c>
      <c r="O3081" s="399"/>
      <c r="P3081"/>
      <c r="Q3081" s="400">
        <f>(INDEX('Page 2 - Team Information'!$K$14:$AP$184,Y3081,X3081)*100)</f>
        <v>0</v>
      </c>
      <c r="R3081"/>
      <c r="S3081" t="s">
        <v>3251</v>
      </c>
      <c r="T3081"/>
      <c r="U3081"/>
      <c r="V3081"/>
      <c r="W3081"/>
      <c r="X3081" s="397">
        <v>30</v>
      </c>
      <c r="Y3081" s="397">
        <v>14</v>
      </c>
    </row>
    <row r="3082" spans="1:25" x14ac:dyDescent="0.25">
      <c r="A3082">
        <f>'Page 1 - General Information'!$G$12</f>
        <v>118403302</v>
      </c>
      <c r="B3082" t="str">
        <f>'Page 1 - General Information'!$G$16</f>
        <v>8334</v>
      </c>
      <c r="C3082" s="395" t="s">
        <v>168</v>
      </c>
      <c r="D3082"/>
      <c r="E3082"/>
      <c r="F3082"/>
      <c r="G3082"/>
      <c r="H3082"/>
      <c r="I3082"/>
      <c r="J3082"/>
      <c r="K3082"/>
      <c r="L3082"/>
      <c r="M3082"/>
      <c r="N3082" s="274" t="s">
        <v>160</v>
      </c>
      <c r="O3082" s="399"/>
      <c r="P3082"/>
      <c r="Q3082" s="400">
        <f>(INDEX('Page 2 - Team Information'!$K$14:$AP$184,Y3082,X3082)*100)</f>
        <v>0</v>
      </c>
      <c r="R3082"/>
      <c r="S3082" t="s">
        <v>3252</v>
      </c>
      <c r="T3082"/>
      <c r="U3082"/>
      <c r="V3082"/>
      <c r="W3082"/>
      <c r="X3082" s="397">
        <v>31</v>
      </c>
      <c r="Y3082" s="397">
        <v>14</v>
      </c>
    </row>
    <row r="3083" spans="1:25" x14ac:dyDescent="0.25">
      <c r="A3083">
        <f>'Page 1 - General Information'!$G$12</f>
        <v>118403302</v>
      </c>
      <c r="B3083" t="str">
        <f>'Page 1 - General Information'!$G$16</f>
        <v>8334</v>
      </c>
      <c r="C3083" s="395" t="s">
        <v>168</v>
      </c>
      <c r="D3083"/>
      <c r="E3083"/>
      <c r="F3083"/>
      <c r="G3083"/>
      <c r="H3083"/>
      <c r="I3083"/>
      <c r="J3083"/>
      <c r="K3083"/>
      <c r="L3083"/>
      <c r="M3083"/>
      <c r="N3083" s="274" t="s">
        <v>160</v>
      </c>
      <c r="O3083" s="399"/>
      <c r="P3083"/>
      <c r="Q3083" s="400">
        <f>(INDEX('Page 2 - Team Information'!$K$14:$AP$184,Y3083,X3083)*100)</f>
        <v>0</v>
      </c>
      <c r="R3083"/>
      <c r="S3083" t="s">
        <v>3253</v>
      </c>
      <c r="T3083"/>
      <c r="U3083"/>
      <c r="V3083"/>
      <c r="W3083"/>
      <c r="X3083" s="397">
        <v>32</v>
      </c>
      <c r="Y3083" s="397">
        <v>14</v>
      </c>
    </row>
    <row r="3084" spans="1:25" x14ac:dyDescent="0.25">
      <c r="A3084">
        <f>'Page 1 - General Information'!$G$12</f>
        <v>118403302</v>
      </c>
      <c r="B3084" t="str">
        <f>'Page 1 - General Information'!$G$16</f>
        <v>8334</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8334</v>
      </c>
      <c r="C3085" s="395" t="s">
        <v>168</v>
      </c>
      <c r="D3085"/>
      <c r="E3085"/>
      <c r="F3085"/>
      <c r="G3085"/>
      <c r="H3085"/>
      <c r="I3085"/>
      <c r="J3085"/>
      <c r="K3085"/>
      <c r="L3085"/>
      <c r="M3085"/>
      <c r="N3085" t="s">
        <v>169</v>
      </c>
      <c r="O3085" s="396">
        <f>INDEX('Page 2 - Team Information'!$K$14:$AP$184,Y3085,X3085)</f>
        <v>0</v>
      </c>
      <c r="P3085"/>
      <c r="Q3085"/>
      <c r="R3085"/>
      <c r="S3085" t="s">
        <v>3255</v>
      </c>
      <c r="T3085"/>
      <c r="U3085"/>
      <c r="V3085"/>
      <c r="W3085"/>
      <c r="X3085" s="397">
        <v>25</v>
      </c>
      <c r="Y3085" s="397">
        <v>15</v>
      </c>
    </row>
    <row r="3086" spans="1:25" x14ac:dyDescent="0.25">
      <c r="A3086">
        <f>'Page 1 - General Information'!$G$12</f>
        <v>118403302</v>
      </c>
      <c r="B3086" t="str">
        <f>'Page 1 - General Information'!$G$16</f>
        <v>8334</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8334</v>
      </c>
      <c r="C3087" s="395" t="s">
        <v>168</v>
      </c>
      <c r="D3087"/>
      <c r="E3087"/>
      <c r="F3087"/>
      <c r="G3087"/>
      <c r="H3087"/>
      <c r="I3087"/>
      <c r="J3087"/>
      <c r="K3087"/>
      <c r="L3087"/>
      <c r="M3087"/>
      <c r="N3087" t="s">
        <v>169</v>
      </c>
      <c r="O3087" s="396">
        <f>INDEX('Page 2 - Team Information'!$K$14:$AP$184,Y3087,X3087)</f>
        <v>0</v>
      </c>
      <c r="P3087"/>
      <c r="Q3087"/>
      <c r="R3087"/>
      <c r="S3087" t="s">
        <v>3257</v>
      </c>
      <c r="T3087"/>
      <c r="U3087"/>
      <c r="V3087"/>
      <c r="W3087"/>
      <c r="X3087" s="397">
        <v>27</v>
      </c>
      <c r="Y3087" s="397">
        <v>15</v>
      </c>
    </row>
    <row r="3088" spans="1:25" x14ac:dyDescent="0.25">
      <c r="A3088">
        <f>'Page 1 - General Information'!$G$12</f>
        <v>118403302</v>
      </c>
      <c r="B3088" t="str">
        <f>'Page 1 - General Information'!$G$16</f>
        <v>8334</v>
      </c>
      <c r="C3088" s="395" t="s">
        <v>168</v>
      </c>
      <c r="D3088"/>
      <c r="E3088"/>
      <c r="F3088"/>
      <c r="G3088"/>
      <c r="H3088"/>
      <c r="I3088"/>
      <c r="J3088"/>
      <c r="K3088"/>
      <c r="L3088"/>
      <c r="M3088"/>
      <c r="N3088" s="274" t="s">
        <v>160</v>
      </c>
      <c r="O3088" s="399"/>
      <c r="P3088"/>
      <c r="Q3088" s="400">
        <f>(INDEX('Page 2 - Team Information'!$K$14:$AP$184,Y3088,X3088)*100)</f>
        <v>0</v>
      </c>
      <c r="R3088"/>
      <c r="S3088" t="s">
        <v>3258</v>
      </c>
      <c r="T3088"/>
      <c r="U3088"/>
      <c r="V3088"/>
      <c r="W3088"/>
      <c r="X3088" s="397">
        <v>29</v>
      </c>
      <c r="Y3088" s="397">
        <v>15</v>
      </c>
    </row>
    <row r="3089" spans="1:25" x14ac:dyDescent="0.25">
      <c r="A3089">
        <f>'Page 1 - General Information'!$G$12</f>
        <v>118403302</v>
      </c>
      <c r="B3089" t="str">
        <f>'Page 1 - General Information'!$G$16</f>
        <v>8334</v>
      </c>
      <c r="C3089" s="395" t="s">
        <v>168</v>
      </c>
      <c r="D3089"/>
      <c r="E3089"/>
      <c r="F3089"/>
      <c r="G3089"/>
      <c r="H3089"/>
      <c r="I3089"/>
      <c r="J3089"/>
      <c r="K3089"/>
      <c r="L3089"/>
      <c r="M3089"/>
      <c r="N3089" s="274" t="s">
        <v>160</v>
      </c>
      <c r="O3089" s="399"/>
      <c r="P3089"/>
      <c r="Q3089" s="400">
        <f>(INDEX('Page 2 - Team Information'!$K$14:$AP$184,Y3089,X3089)*100)</f>
        <v>0</v>
      </c>
      <c r="R3089"/>
      <c r="S3089" t="s">
        <v>3259</v>
      </c>
      <c r="T3089"/>
      <c r="U3089"/>
      <c r="V3089"/>
      <c r="W3089"/>
      <c r="X3089" s="397">
        <v>30</v>
      </c>
      <c r="Y3089" s="397">
        <v>15</v>
      </c>
    </row>
    <row r="3090" spans="1:25" x14ac:dyDescent="0.25">
      <c r="A3090">
        <f>'Page 1 - General Information'!$G$12</f>
        <v>118403302</v>
      </c>
      <c r="B3090" t="str">
        <f>'Page 1 - General Information'!$G$16</f>
        <v>8334</v>
      </c>
      <c r="C3090" s="395" t="s">
        <v>168</v>
      </c>
      <c r="D3090"/>
      <c r="E3090"/>
      <c r="F3090"/>
      <c r="G3090"/>
      <c r="H3090"/>
      <c r="I3090"/>
      <c r="J3090"/>
      <c r="K3090"/>
      <c r="L3090"/>
      <c r="M3090"/>
      <c r="N3090" s="274" t="s">
        <v>160</v>
      </c>
      <c r="O3090" s="399"/>
      <c r="P3090"/>
      <c r="Q3090" s="400">
        <f>(INDEX('Page 2 - Team Information'!$K$14:$AP$184,Y3090,X3090)*100)</f>
        <v>0</v>
      </c>
      <c r="R3090"/>
      <c r="S3090" t="s">
        <v>3260</v>
      </c>
      <c r="T3090"/>
      <c r="U3090"/>
      <c r="V3090"/>
      <c r="W3090"/>
      <c r="X3090" s="397">
        <v>31</v>
      </c>
      <c r="Y3090" s="397">
        <v>15</v>
      </c>
    </row>
    <row r="3091" spans="1:25" x14ac:dyDescent="0.25">
      <c r="A3091">
        <f>'Page 1 - General Information'!$G$12</f>
        <v>118403302</v>
      </c>
      <c r="B3091" t="str">
        <f>'Page 1 - General Information'!$G$16</f>
        <v>8334</v>
      </c>
      <c r="C3091" s="395" t="s">
        <v>168</v>
      </c>
      <c r="D3091"/>
      <c r="E3091"/>
      <c r="F3091"/>
      <c r="G3091"/>
      <c r="H3091"/>
      <c r="I3091"/>
      <c r="J3091"/>
      <c r="K3091"/>
      <c r="L3091"/>
      <c r="M3091"/>
      <c r="N3091" s="274" t="s">
        <v>160</v>
      </c>
      <c r="O3091" s="399"/>
      <c r="P3091"/>
      <c r="Q3091" s="400">
        <f>(INDEX('Page 2 - Team Information'!$K$14:$AP$184,Y3091,X3091)*100)</f>
        <v>0</v>
      </c>
      <c r="R3091"/>
      <c r="S3091" t="s">
        <v>3261</v>
      </c>
      <c r="T3091"/>
      <c r="U3091"/>
      <c r="V3091"/>
      <c r="W3091"/>
      <c r="X3091" s="397">
        <v>32</v>
      </c>
      <c r="Y3091" s="397">
        <v>15</v>
      </c>
    </row>
    <row r="3092" spans="1:25" x14ac:dyDescent="0.25">
      <c r="A3092">
        <f>'Page 1 - General Information'!$G$12</f>
        <v>118403302</v>
      </c>
      <c r="B3092" t="str">
        <f>'Page 1 - General Information'!$G$16</f>
        <v>8334</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8334</v>
      </c>
      <c r="C3093" s="395" t="s">
        <v>168</v>
      </c>
      <c r="D3093"/>
      <c r="E3093"/>
      <c r="F3093"/>
      <c r="G3093"/>
      <c r="H3093"/>
      <c r="I3093"/>
      <c r="J3093"/>
      <c r="K3093"/>
      <c r="L3093"/>
      <c r="M3093"/>
      <c r="N3093" t="s">
        <v>169</v>
      </c>
      <c r="O3093" s="396">
        <f>INDEX('Page 2 - Team Information'!$K$14:$AP$184,Y3093,X3093)</f>
        <v>0</v>
      </c>
      <c r="P3093"/>
      <c r="Q3093"/>
      <c r="R3093"/>
      <c r="S3093" t="s">
        <v>3263</v>
      </c>
      <c r="T3093"/>
      <c r="U3093"/>
      <c r="V3093"/>
      <c r="W3093"/>
      <c r="X3093" s="397">
        <v>25</v>
      </c>
      <c r="Y3093" s="397">
        <v>16</v>
      </c>
    </row>
    <row r="3094" spans="1:25" x14ac:dyDescent="0.25">
      <c r="A3094">
        <f>'Page 1 - General Information'!$G$12</f>
        <v>118403302</v>
      </c>
      <c r="B3094" t="str">
        <f>'Page 1 - General Information'!$G$16</f>
        <v>8334</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8334</v>
      </c>
      <c r="C3095" s="395" t="s">
        <v>168</v>
      </c>
      <c r="D3095"/>
      <c r="E3095"/>
      <c r="F3095"/>
      <c r="G3095"/>
      <c r="H3095"/>
      <c r="I3095"/>
      <c r="J3095"/>
      <c r="K3095"/>
      <c r="L3095"/>
      <c r="M3095"/>
      <c r="N3095" t="s">
        <v>169</v>
      </c>
      <c r="O3095" s="396">
        <f>INDEX('Page 2 - Team Information'!$K$14:$AP$184,Y3095,X3095)</f>
        <v>0</v>
      </c>
      <c r="P3095"/>
      <c r="Q3095"/>
      <c r="R3095"/>
      <c r="S3095" t="s">
        <v>3265</v>
      </c>
      <c r="T3095"/>
      <c r="U3095"/>
      <c r="V3095"/>
      <c r="W3095"/>
      <c r="X3095" s="397">
        <v>27</v>
      </c>
      <c r="Y3095" s="397">
        <v>16</v>
      </c>
    </row>
    <row r="3096" spans="1:25" x14ac:dyDescent="0.25">
      <c r="A3096">
        <f>'Page 1 - General Information'!$G$12</f>
        <v>118403302</v>
      </c>
      <c r="B3096" t="str">
        <f>'Page 1 - General Information'!$G$16</f>
        <v>8334</v>
      </c>
      <c r="C3096" s="395" t="s">
        <v>168</v>
      </c>
      <c r="D3096"/>
      <c r="E3096"/>
      <c r="F3096"/>
      <c r="G3096"/>
      <c r="H3096"/>
      <c r="I3096"/>
      <c r="J3096"/>
      <c r="K3096"/>
      <c r="L3096"/>
      <c r="M3096"/>
      <c r="N3096" s="274" t="s">
        <v>160</v>
      </c>
      <c r="O3096" s="399"/>
      <c r="P3096"/>
      <c r="Q3096" s="400">
        <f>(INDEX('Page 2 - Team Information'!$K$14:$AP$184,Y3096,X3096)*100)</f>
        <v>0</v>
      </c>
      <c r="R3096"/>
      <c r="S3096" t="s">
        <v>3266</v>
      </c>
      <c r="T3096"/>
      <c r="U3096"/>
      <c r="V3096"/>
      <c r="W3096"/>
      <c r="X3096" s="397">
        <v>29</v>
      </c>
      <c r="Y3096" s="397">
        <v>16</v>
      </c>
    </row>
    <row r="3097" spans="1:25" x14ac:dyDescent="0.25">
      <c r="A3097">
        <f>'Page 1 - General Information'!$G$12</f>
        <v>118403302</v>
      </c>
      <c r="B3097" t="str">
        <f>'Page 1 - General Information'!$G$16</f>
        <v>8334</v>
      </c>
      <c r="C3097" s="395" t="s">
        <v>168</v>
      </c>
      <c r="D3097"/>
      <c r="E3097"/>
      <c r="F3097"/>
      <c r="G3097"/>
      <c r="H3097"/>
      <c r="I3097"/>
      <c r="J3097"/>
      <c r="K3097"/>
      <c r="L3097"/>
      <c r="M3097"/>
      <c r="N3097" s="274" t="s">
        <v>160</v>
      </c>
      <c r="O3097" s="399"/>
      <c r="P3097"/>
      <c r="Q3097" s="400">
        <f>(INDEX('Page 2 - Team Information'!$K$14:$AP$184,Y3097,X3097)*100)</f>
        <v>0</v>
      </c>
      <c r="R3097"/>
      <c r="S3097" t="s">
        <v>3267</v>
      </c>
      <c r="T3097"/>
      <c r="U3097"/>
      <c r="V3097"/>
      <c r="W3097"/>
      <c r="X3097" s="397">
        <v>30</v>
      </c>
      <c r="Y3097" s="397">
        <v>16</v>
      </c>
    </row>
    <row r="3098" spans="1:25" x14ac:dyDescent="0.25">
      <c r="A3098">
        <f>'Page 1 - General Information'!$G$12</f>
        <v>118403302</v>
      </c>
      <c r="B3098" t="str">
        <f>'Page 1 - General Information'!$G$16</f>
        <v>8334</v>
      </c>
      <c r="C3098" s="395" t="s">
        <v>168</v>
      </c>
      <c r="D3098"/>
      <c r="E3098"/>
      <c r="F3098"/>
      <c r="G3098"/>
      <c r="H3098"/>
      <c r="I3098"/>
      <c r="J3098"/>
      <c r="K3098"/>
      <c r="L3098"/>
      <c r="M3098"/>
      <c r="N3098" s="274" t="s">
        <v>160</v>
      </c>
      <c r="O3098" s="399"/>
      <c r="P3098"/>
      <c r="Q3098" s="400">
        <f>(INDEX('Page 2 - Team Information'!$K$14:$AP$184,Y3098,X3098)*100)</f>
        <v>0</v>
      </c>
      <c r="R3098"/>
      <c r="S3098" t="s">
        <v>3268</v>
      </c>
      <c r="T3098"/>
      <c r="U3098"/>
      <c r="V3098"/>
      <c r="W3098"/>
      <c r="X3098" s="397">
        <v>31</v>
      </c>
      <c r="Y3098" s="397">
        <v>16</v>
      </c>
    </row>
    <row r="3099" spans="1:25" x14ac:dyDescent="0.25">
      <c r="A3099">
        <f>'Page 1 - General Information'!$G$12</f>
        <v>118403302</v>
      </c>
      <c r="B3099" t="str">
        <f>'Page 1 - General Information'!$G$16</f>
        <v>8334</v>
      </c>
      <c r="C3099" s="395" t="s">
        <v>168</v>
      </c>
      <c r="D3099"/>
      <c r="E3099"/>
      <c r="F3099"/>
      <c r="G3099"/>
      <c r="H3099"/>
      <c r="I3099"/>
      <c r="J3099"/>
      <c r="K3099"/>
      <c r="L3099"/>
      <c r="M3099"/>
      <c r="N3099" s="274" t="s">
        <v>160</v>
      </c>
      <c r="O3099" s="399"/>
      <c r="P3099"/>
      <c r="Q3099" s="400">
        <f>(INDEX('Page 2 - Team Information'!$K$14:$AP$184,Y3099,X3099)*100)</f>
        <v>0</v>
      </c>
      <c r="R3099"/>
      <c r="S3099" t="s">
        <v>3269</v>
      </c>
      <c r="T3099"/>
      <c r="U3099"/>
      <c r="V3099"/>
      <c r="W3099"/>
      <c r="X3099" s="397">
        <v>32</v>
      </c>
      <c r="Y3099" s="397">
        <v>16</v>
      </c>
    </row>
    <row r="3100" spans="1:25" x14ac:dyDescent="0.25">
      <c r="A3100">
        <f>'Page 1 - General Information'!$G$12</f>
        <v>118403302</v>
      </c>
      <c r="B3100" t="str">
        <f>'Page 1 - General Information'!$G$16</f>
        <v>8334</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8334</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8334</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8334</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8334</v>
      </c>
      <c r="C3104" s="395" t="s">
        <v>168</v>
      </c>
      <c r="D3104"/>
      <c r="E3104"/>
      <c r="F3104"/>
      <c r="G3104"/>
      <c r="H3104"/>
      <c r="I3104"/>
      <c r="J3104"/>
      <c r="K3104"/>
      <c r="L3104"/>
      <c r="M3104"/>
      <c r="N3104" s="274" t="s">
        <v>160</v>
      </c>
      <c r="O3104" s="399"/>
      <c r="P3104"/>
      <c r="Q3104" s="400">
        <f>(INDEX('Page 2 - Team Information'!$K$14:$AP$184,Y3104,X3104)*100)</f>
        <v>0</v>
      </c>
      <c r="R3104"/>
      <c r="S3104" t="s">
        <v>3274</v>
      </c>
      <c r="T3104"/>
      <c r="U3104"/>
      <c r="V3104"/>
      <c r="W3104"/>
      <c r="X3104" s="397">
        <v>29</v>
      </c>
      <c r="Y3104" s="397">
        <v>17</v>
      </c>
    </row>
    <row r="3105" spans="1:25" x14ac:dyDescent="0.25">
      <c r="A3105">
        <f>'Page 1 - General Information'!$G$12</f>
        <v>118403302</v>
      </c>
      <c r="B3105" t="str">
        <f>'Page 1 - General Information'!$G$16</f>
        <v>8334</v>
      </c>
      <c r="C3105" s="395" t="s">
        <v>168</v>
      </c>
      <c r="D3105"/>
      <c r="E3105"/>
      <c r="F3105"/>
      <c r="G3105"/>
      <c r="H3105"/>
      <c r="I3105"/>
      <c r="J3105"/>
      <c r="K3105"/>
      <c r="L3105"/>
      <c r="M3105"/>
      <c r="N3105" s="274" t="s">
        <v>160</v>
      </c>
      <c r="O3105" s="399"/>
      <c r="P3105"/>
      <c r="Q3105" s="400">
        <f>(INDEX('Page 2 - Team Information'!$K$14:$AP$184,Y3105,X3105)*100)</f>
        <v>0</v>
      </c>
      <c r="R3105"/>
      <c r="S3105" t="s">
        <v>3275</v>
      </c>
      <c r="T3105"/>
      <c r="U3105"/>
      <c r="V3105"/>
      <c r="W3105"/>
      <c r="X3105" s="397">
        <v>30</v>
      </c>
      <c r="Y3105" s="397">
        <v>17</v>
      </c>
    </row>
    <row r="3106" spans="1:25" x14ac:dyDescent="0.25">
      <c r="A3106">
        <f>'Page 1 - General Information'!$G$12</f>
        <v>118403302</v>
      </c>
      <c r="B3106" t="str">
        <f>'Page 1 - General Information'!$G$16</f>
        <v>8334</v>
      </c>
      <c r="C3106" s="395" t="s">
        <v>168</v>
      </c>
      <c r="D3106"/>
      <c r="E3106"/>
      <c r="F3106"/>
      <c r="G3106"/>
      <c r="H3106"/>
      <c r="I3106"/>
      <c r="J3106"/>
      <c r="K3106"/>
      <c r="L3106"/>
      <c r="M3106"/>
      <c r="N3106" s="274" t="s">
        <v>160</v>
      </c>
      <c r="O3106" s="399"/>
      <c r="P3106"/>
      <c r="Q3106" s="400">
        <f>(INDEX('Page 2 - Team Information'!$K$14:$AP$184,Y3106,X3106)*100)</f>
        <v>0</v>
      </c>
      <c r="R3106"/>
      <c r="S3106" t="s">
        <v>3276</v>
      </c>
      <c r="T3106"/>
      <c r="U3106"/>
      <c r="V3106"/>
      <c r="W3106"/>
      <c r="X3106" s="397">
        <v>31</v>
      </c>
      <c r="Y3106" s="397">
        <v>17</v>
      </c>
    </row>
    <row r="3107" spans="1:25" x14ac:dyDescent="0.25">
      <c r="A3107">
        <f>'Page 1 - General Information'!$G$12</f>
        <v>118403302</v>
      </c>
      <c r="B3107" t="str">
        <f>'Page 1 - General Information'!$G$16</f>
        <v>8334</v>
      </c>
      <c r="C3107" s="395" t="s">
        <v>168</v>
      </c>
      <c r="D3107"/>
      <c r="E3107"/>
      <c r="F3107"/>
      <c r="G3107"/>
      <c r="H3107"/>
      <c r="I3107"/>
      <c r="J3107"/>
      <c r="K3107"/>
      <c r="L3107"/>
      <c r="M3107"/>
      <c r="N3107" s="274" t="s">
        <v>160</v>
      </c>
      <c r="O3107" s="399"/>
      <c r="P3107"/>
      <c r="Q3107" s="400">
        <f>(INDEX('Page 2 - Team Information'!$K$14:$AP$184,Y3107,X3107)*100)</f>
        <v>0</v>
      </c>
      <c r="R3107"/>
      <c r="S3107" t="s">
        <v>3277</v>
      </c>
      <c r="T3107"/>
      <c r="U3107"/>
      <c r="V3107"/>
      <c r="W3107"/>
      <c r="X3107" s="397">
        <v>32</v>
      </c>
      <c r="Y3107" s="397">
        <v>17</v>
      </c>
    </row>
    <row r="3108" spans="1:25" x14ac:dyDescent="0.25">
      <c r="A3108">
        <f>'Page 1 - General Information'!$G$12</f>
        <v>118403302</v>
      </c>
      <c r="B3108" t="str">
        <f>'Page 1 - General Information'!$G$16</f>
        <v>8334</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8334</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8334</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8334</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8334</v>
      </c>
      <c r="C3112" s="395" t="s">
        <v>168</v>
      </c>
      <c r="D3112"/>
      <c r="E3112"/>
      <c r="F3112"/>
      <c r="G3112"/>
      <c r="H3112"/>
      <c r="I3112"/>
      <c r="J3112"/>
      <c r="K3112"/>
      <c r="L3112"/>
      <c r="M3112"/>
      <c r="N3112" s="274" t="s">
        <v>160</v>
      </c>
      <c r="O3112" s="399"/>
      <c r="P3112"/>
      <c r="Q3112" s="400">
        <f>(INDEX('Page 2 - Team Information'!$K$14:$AP$184,Y3112,X3112)*100)</f>
        <v>0</v>
      </c>
      <c r="R3112"/>
      <c r="S3112" t="s">
        <v>3282</v>
      </c>
      <c r="T3112"/>
      <c r="U3112"/>
      <c r="V3112"/>
      <c r="W3112"/>
      <c r="X3112" s="397">
        <v>29</v>
      </c>
      <c r="Y3112" s="397">
        <v>18</v>
      </c>
    </row>
    <row r="3113" spans="1:25" x14ac:dyDescent="0.25">
      <c r="A3113">
        <f>'Page 1 - General Information'!$G$12</f>
        <v>118403302</v>
      </c>
      <c r="B3113" t="str">
        <f>'Page 1 - General Information'!$G$16</f>
        <v>8334</v>
      </c>
      <c r="C3113" s="395" t="s">
        <v>168</v>
      </c>
      <c r="D3113"/>
      <c r="E3113"/>
      <c r="F3113"/>
      <c r="G3113"/>
      <c r="H3113"/>
      <c r="I3113"/>
      <c r="J3113"/>
      <c r="K3113"/>
      <c r="L3113"/>
      <c r="M3113"/>
      <c r="N3113" s="274" t="s">
        <v>160</v>
      </c>
      <c r="O3113" s="399"/>
      <c r="P3113"/>
      <c r="Q3113" s="400">
        <f>(INDEX('Page 2 - Team Information'!$K$14:$AP$184,Y3113,X3113)*100)</f>
        <v>0</v>
      </c>
      <c r="R3113"/>
      <c r="S3113" t="s">
        <v>3283</v>
      </c>
      <c r="T3113"/>
      <c r="U3113"/>
      <c r="V3113"/>
      <c r="W3113"/>
      <c r="X3113" s="397">
        <v>30</v>
      </c>
      <c r="Y3113" s="397">
        <v>18</v>
      </c>
    </row>
    <row r="3114" spans="1:25" x14ac:dyDescent="0.25">
      <c r="A3114">
        <f>'Page 1 - General Information'!$G$12</f>
        <v>118403302</v>
      </c>
      <c r="B3114" t="str">
        <f>'Page 1 - General Information'!$G$16</f>
        <v>8334</v>
      </c>
      <c r="C3114" s="395" t="s">
        <v>168</v>
      </c>
      <c r="D3114"/>
      <c r="E3114"/>
      <c r="F3114"/>
      <c r="G3114"/>
      <c r="H3114"/>
      <c r="I3114"/>
      <c r="J3114"/>
      <c r="K3114"/>
      <c r="L3114"/>
      <c r="M3114"/>
      <c r="N3114" s="274" t="s">
        <v>160</v>
      </c>
      <c r="O3114" s="399"/>
      <c r="P3114"/>
      <c r="Q3114" s="400">
        <f>(INDEX('Page 2 - Team Information'!$K$14:$AP$184,Y3114,X3114)*100)</f>
        <v>0</v>
      </c>
      <c r="R3114"/>
      <c r="S3114" t="s">
        <v>3284</v>
      </c>
      <c r="T3114"/>
      <c r="U3114"/>
      <c r="V3114"/>
      <c r="W3114"/>
      <c r="X3114" s="397">
        <v>31</v>
      </c>
      <c r="Y3114" s="397">
        <v>18</v>
      </c>
    </row>
    <row r="3115" spans="1:25" x14ac:dyDescent="0.25">
      <c r="A3115">
        <f>'Page 1 - General Information'!$G$12</f>
        <v>118403302</v>
      </c>
      <c r="B3115" t="str">
        <f>'Page 1 - General Information'!$G$16</f>
        <v>8334</v>
      </c>
      <c r="C3115" s="395" t="s">
        <v>168</v>
      </c>
      <c r="D3115"/>
      <c r="E3115"/>
      <c r="F3115"/>
      <c r="G3115"/>
      <c r="H3115"/>
      <c r="I3115"/>
      <c r="J3115"/>
      <c r="K3115"/>
      <c r="L3115"/>
      <c r="M3115"/>
      <c r="N3115" s="274" t="s">
        <v>160</v>
      </c>
      <c r="O3115" s="399"/>
      <c r="P3115"/>
      <c r="Q3115" s="400">
        <f>(INDEX('Page 2 - Team Information'!$K$14:$AP$184,Y3115,X3115)*100)</f>
        <v>0</v>
      </c>
      <c r="R3115"/>
      <c r="S3115" t="s">
        <v>3285</v>
      </c>
      <c r="T3115"/>
      <c r="U3115"/>
      <c r="V3115"/>
      <c r="W3115"/>
      <c r="X3115" s="397">
        <v>32</v>
      </c>
      <c r="Y3115" s="397">
        <v>18</v>
      </c>
    </row>
    <row r="3116" spans="1:25" x14ac:dyDescent="0.25">
      <c r="A3116">
        <f>'Page 1 - General Information'!$G$12</f>
        <v>118403302</v>
      </c>
      <c r="B3116" t="str">
        <f>'Page 1 - General Information'!$G$16</f>
        <v>8334</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8334</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8334</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8334</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8334</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8334</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8334</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8334</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8334</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8334</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8334</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8334</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8334</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8334</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8334</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8334</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8334</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8334</v>
      </c>
      <c r="C3133" s="395" t="s">
        <v>168</v>
      </c>
      <c r="D3133"/>
      <c r="E3133"/>
      <c r="F3133"/>
      <c r="G3133"/>
      <c r="H3133"/>
      <c r="I3133"/>
      <c r="J3133"/>
      <c r="K3133"/>
      <c r="L3133"/>
      <c r="M3133"/>
      <c r="N3133" t="s">
        <v>169</v>
      </c>
      <c r="O3133" s="396">
        <f>INDEX('Page 2 - Team Information'!$K$14:$AP$184,Y3133,X3133)</f>
        <v>0</v>
      </c>
      <c r="P3133"/>
      <c r="Q3133"/>
      <c r="R3133"/>
      <c r="S3133" t="s">
        <v>3303</v>
      </c>
      <c r="T3133"/>
      <c r="U3133"/>
      <c r="V3133"/>
      <c r="W3133"/>
      <c r="X3133" s="397">
        <v>25</v>
      </c>
      <c r="Y3133" s="397">
        <v>21</v>
      </c>
    </row>
    <row r="3134" spans="1:25" x14ac:dyDescent="0.25">
      <c r="A3134">
        <f>'Page 1 - General Information'!$G$12</f>
        <v>118403302</v>
      </c>
      <c r="B3134" t="str">
        <f>'Page 1 - General Information'!$G$16</f>
        <v>8334</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8334</v>
      </c>
      <c r="C3135" s="395" t="s">
        <v>168</v>
      </c>
      <c r="D3135"/>
      <c r="E3135"/>
      <c r="F3135"/>
      <c r="G3135"/>
      <c r="H3135"/>
      <c r="I3135"/>
      <c r="J3135"/>
      <c r="K3135"/>
      <c r="L3135"/>
      <c r="M3135"/>
      <c r="N3135" t="s">
        <v>169</v>
      </c>
      <c r="O3135" s="396">
        <f>INDEX('Page 2 - Team Information'!$K$14:$AP$184,Y3135,X3135)</f>
        <v>0</v>
      </c>
      <c r="P3135"/>
      <c r="Q3135"/>
      <c r="R3135"/>
      <c r="S3135" t="s">
        <v>3305</v>
      </c>
      <c r="T3135"/>
      <c r="U3135"/>
      <c r="V3135"/>
      <c r="W3135"/>
      <c r="X3135" s="397">
        <v>27</v>
      </c>
      <c r="Y3135" s="397">
        <v>21</v>
      </c>
    </row>
    <row r="3136" spans="1:25" x14ac:dyDescent="0.25">
      <c r="A3136">
        <f>'Page 1 - General Information'!$G$12</f>
        <v>118403302</v>
      </c>
      <c r="B3136" t="str">
        <f>'Page 1 - General Information'!$G$16</f>
        <v>8334</v>
      </c>
      <c r="C3136" s="395" t="s">
        <v>168</v>
      </c>
      <c r="D3136"/>
      <c r="E3136"/>
      <c r="F3136"/>
      <c r="G3136"/>
      <c r="H3136"/>
      <c r="I3136"/>
      <c r="J3136"/>
      <c r="K3136"/>
      <c r="L3136"/>
      <c r="M3136"/>
      <c r="N3136" s="274" t="s">
        <v>160</v>
      </c>
      <c r="O3136" s="399"/>
      <c r="P3136"/>
      <c r="Q3136" s="400">
        <f>(INDEX('Page 2 - Team Information'!$K$14:$AP$184,Y3136,X3136)*100)</f>
        <v>0</v>
      </c>
      <c r="R3136"/>
      <c r="S3136" t="s">
        <v>3306</v>
      </c>
      <c r="T3136"/>
      <c r="U3136"/>
      <c r="V3136"/>
      <c r="W3136"/>
      <c r="X3136" s="397">
        <v>29</v>
      </c>
      <c r="Y3136" s="397">
        <v>21</v>
      </c>
    </row>
    <row r="3137" spans="1:25" x14ac:dyDescent="0.25">
      <c r="A3137">
        <f>'Page 1 - General Information'!$G$12</f>
        <v>118403302</v>
      </c>
      <c r="B3137" t="str">
        <f>'Page 1 - General Information'!$G$16</f>
        <v>8334</v>
      </c>
      <c r="C3137" s="395" t="s">
        <v>168</v>
      </c>
      <c r="D3137"/>
      <c r="E3137"/>
      <c r="F3137"/>
      <c r="G3137"/>
      <c r="H3137"/>
      <c r="I3137"/>
      <c r="J3137"/>
      <c r="K3137"/>
      <c r="L3137"/>
      <c r="M3137"/>
      <c r="N3137" s="274" t="s">
        <v>160</v>
      </c>
      <c r="O3137" s="399"/>
      <c r="P3137"/>
      <c r="Q3137" s="400">
        <f>(INDEX('Page 2 - Team Information'!$K$14:$AP$184,Y3137,X3137)*100)</f>
        <v>0</v>
      </c>
      <c r="R3137"/>
      <c r="S3137" t="s">
        <v>3307</v>
      </c>
      <c r="T3137"/>
      <c r="U3137"/>
      <c r="V3137"/>
      <c r="W3137"/>
      <c r="X3137" s="397">
        <v>30</v>
      </c>
      <c r="Y3137" s="397">
        <v>21</v>
      </c>
    </row>
    <row r="3138" spans="1:25" x14ac:dyDescent="0.25">
      <c r="A3138">
        <f>'Page 1 - General Information'!$G$12</f>
        <v>118403302</v>
      </c>
      <c r="B3138" t="str">
        <f>'Page 1 - General Information'!$G$16</f>
        <v>8334</v>
      </c>
      <c r="C3138" s="395" t="s">
        <v>168</v>
      </c>
      <c r="D3138"/>
      <c r="E3138"/>
      <c r="F3138"/>
      <c r="G3138"/>
      <c r="H3138"/>
      <c r="I3138"/>
      <c r="J3138"/>
      <c r="K3138"/>
      <c r="L3138"/>
      <c r="M3138"/>
      <c r="N3138" s="274" t="s">
        <v>160</v>
      </c>
      <c r="O3138" s="399"/>
      <c r="P3138"/>
      <c r="Q3138" s="400">
        <f>(INDEX('Page 2 - Team Information'!$K$14:$AP$184,Y3138,X3138)*100)</f>
        <v>0</v>
      </c>
      <c r="R3138"/>
      <c r="S3138" t="s">
        <v>3308</v>
      </c>
      <c r="T3138"/>
      <c r="U3138"/>
      <c r="V3138"/>
      <c r="W3138"/>
      <c r="X3138" s="397">
        <v>31</v>
      </c>
      <c r="Y3138" s="397">
        <v>21</v>
      </c>
    </row>
    <row r="3139" spans="1:25" x14ac:dyDescent="0.25">
      <c r="A3139">
        <f>'Page 1 - General Information'!$G$12</f>
        <v>118403302</v>
      </c>
      <c r="B3139" t="str">
        <f>'Page 1 - General Information'!$G$16</f>
        <v>8334</v>
      </c>
      <c r="C3139" s="395" t="s">
        <v>168</v>
      </c>
      <c r="D3139"/>
      <c r="E3139"/>
      <c r="F3139"/>
      <c r="G3139"/>
      <c r="H3139"/>
      <c r="I3139"/>
      <c r="J3139"/>
      <c r="K3139"/>
      <c r="L3139"/>
      <c r="M3139"/>
      <c r="N3139" s="274" t="s">
        <v>160</v>
      </c>
      <c r="O3139" s="399"/>
      <c r="P3139"/>
      <c r="Q3139" s="400">
        <f>(INDEX('Page 2 - Team Information'!$K$14:$AP$184,Y3139,X3139)*100)</f>
        <v>0</v>
      </c>
      <c r="R3139"/>
      <c r="S3139" t="s">
        <v>3309</v>
      </c>
      <c r="T3139"/>
      <c r="U3139"/>
      <c r="V3139"/>
      <c r="W3139"/>
      <c r="X3139" s="397">
        <v>32</v>
      </c>
      <c r="Y3139" s="397">
        <v>21</v>
      </c>
    </row>
    <row r="3140" spans="1:25" x14ac:dyDescent="0.25">
      <c r="A3140">
        <f>'Page 1 - General Information'!$G$12</f>
        <v>118403302</v>
      </c>
      <c r="B3140" t="str">
        <f>'Page 1 - General Information'!$G$16</f>
        <v>8334</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8334</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8334</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8334</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8334</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8334</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8334</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8334</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8334</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8334</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8334</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8334</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8334</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8334</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8334</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8334</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8334</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8334</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8334</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8334</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8334</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8334</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8334</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8334</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8334</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8334</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8334</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8334</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8334</v>
      </c>
      <c r="C3168" s="395" t="s">
        <v>168</v>
      </c>
      <c r="D3168"/>
      <c r="E3168"/>
      <c r="F3168"/>
      <c r="G3168"/>
      <c r="H3168"/>
      <c r="I3168"/>
      <c r="J3168"/>
      <c r="K3168"/>
      <c r="L3168"/>
      <c r="M3168"/>
      <c r="N3168" s="274" t="s">
        <v>160</v>
      </c>
      <c r="O3168" s="399"/>
      <c r="P3168"/>
      <c r="Q3168" s="400">
        <f>(INDEX('Page 2 - Team Information'!$K$14:$AP$184,Y3168,X3168)*100)</f>
        <v>0</v>
      </c>
      <c r="R3168"/>
      <c r="S3168" t="s">
        <v>3338</v>
      </c>
      <c r="T3168"/>
      <c r="U3168"/>
      <c r="V3168"/>
      <c r="W3168"/>
      <c r="X3168" s="397">
        <v>29</v>
      </c>
      <c r="Y3168" s="397">
        <v>25</v>
      </c>
    </row>
    <row r="3169" spans="1:25" x14ac:dyDescent="0.25">
      <c r="A3169">
        <f>'Page 1 - General Information'!$G$12</f>
        <v>118403302</v>
      </c>
      <c r="B3169" t="str">
        <f>'Page 1 - General Information'!$G$16</f>
        <v>8334</v>
      </c>
      <c r="C3169" s="395" t="s">
        <v>168</v>
      </c>
      <c r="D3169"/>
      <c r="E3169"/>
      <c r="F3169"/>
      <c r="G3169"/>
      <c r="H3169"/>
      <c r="I3169"/>
      <c r="J3169"/>
      <c r="K3169"/>
      <c r="L3169"/>
      <c r="M3169"/>
      <c r="N3169" s="274" t="s">
        <v>160</v>
      </c>
      <c r="O3169" s="399"/>
      <c r="P3169"/>
      <c r="Q3169" s="400">
        <f>(INDEX('Page 2 - Team Information'!$K$14:$AP$184,Y3169,X3169)*100)</f>
        <v>0</v>
      </c>
      <c r="R3169"/>
      <c r="S3169" t="s">
        <v>3339</v>
      </c>
      <c r="T3169"/>
      <c r="U3169"/>
      <c r="V3169"/>
      <c r="W3169"/>
      <c r="X3169" s="397">
        <v>30</v>
      </c>
      <c r="Y3169" s="397">
        <v>25</v>
      </c>
    </row>
    <row r="3170" spans="1:25" x14ac:dyDescent="0.25">
      <c r="A3170">
        <f>'Page 1 - General Information'!$G$12</f>
        <v>118403302</v>
      </c>
      <c r="B3170" t="str">
        <f>'Page 1 - General Information'!$G$16</f>
        <v>8334</v>
      </c>
      <c r="C3170" s="395" t="s">
        <v>168</v>
      </c>
      <c r="D3170"/>
      <c r="E3170"/>
      <c r="F3170"/>
      <c r="G3170"/>
      <c r="H3170"/>
      <c r="I3170"/>
      <c r="J3170"/>
      <c r="K3170"/>
      <c r="L3170"/>
      <c r="M3170"/>
      <c r="N3170" s="274" t="s">
        <v>160</v>
      </c>
      <c r="O3170" s="399"/>
      <c r="P3170"/>
      <c r="Q3170" s="400">
        <f>(INDEX('Page 2 - Team Information'!$K$14:$AP$184,Y3170,X3170)*100)</f>
        <v>0</v>
      </c>
      <c r="R3170"/>
      <c r="S3170" t="s">
        <v>3340</v>
      </c>
      <c r="T3170"/>
      <c r="U3170"/>
      <c r="V3170"/>
      <c r="W3170"/>
      <c r="X3170" s="397">
        <v>31</v>
      </c>
      <c r="Y3170" s="397">
        <v>25</v>
      </c>
    </row>
    <row r="3171" spans="1:25" x14ac:dyDescent="0.25">
      <c r="A3171">
        <f>'Page 1 - General Information'!$G$12</f>
        <v>118403302</v>
      </c>
      <c r="B3171" t="str">
        <f>'Page 1 - General Information'!$G$16</f>
        <v>8334</v>
      </c>
      <c r="C3171" s="395" t="s">
        <v>168</v>
      </c>
      <c r="D3171"/>
      <c r="E3171"/>
      <c r="F3171"/>
      <c r="G3171"/>
      <c r="H3171"/>
      <c r="I3171"/>
      <c r="J3171"/>
      <c r="K3171"/>
      <c r="L3171"/>
      <c r="M3171"/>
      <c r="N3171" s="274" t="s">
        <v>160</v>
      </c>
      <c r="O3171" s="399"/>
      <c r="P3171"/>
      <c r="Q3171" s="400">
        <f>(INDEX('Page 2 - Team Information'!$K$14:$AP$184,Y3171,X3171)*100)</f>
        <v>0</v>
      </c>
      <c r="R3171"/>
      <c r="S3171" t="s">
        <v>3341</v>
      </c>
      <c r="T3171"/>
      <c r="U3171"/>
      <c r="V3171"/>
      <c r="W3171"/>
      <c r="X3171" s="397">
        <v>32</v>
      </c>
      <c r="Y3171" s="397">
        <v>25</v>
      </c>
    </row>
    <row r="3172" spans="1:25" x14ac:dyDescent="0.25">
      <c r="A3172">
        <f>'Page 1 - General Information'!$G$12</f>
        <v>118403302</v>
      </c>
      <c r="B3172" t="str">
        <f>'Page 1 - General Information'!$G$16</f>
        <v>8334</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8334</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8334</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8334</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8334</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8334</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8334</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8334</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8334</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8334</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8334</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8334</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8334</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8334</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8334</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8334</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8334</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8334</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8334</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8334</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8334</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8334</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8334</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8334</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8334</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8334</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8334</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8334</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8334</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8334</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8334</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8334</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8334</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8334</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8334</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8334</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8334</v>
      </c>
      <c r="C3208" s="395" t="s">
        <v>168</v>
      </c>
      <c r="D3208"/>
      <c r="E3208"/>
      <c r="F3208"/>
      <c r="G3208"/>
      <c r="H3208"/>
      <c r="I3208"/>
      <c r="J3208"/>
      <c r="K3208"/>
      <c r="L3208"/>
      <c r="M3208"/>
      <c r="N3208" s="274" t="s">
        <v>160</v>
      </c>
      <c r="O3208" s="399"/>
      <c r="P3208"/>
      <c r="Q3208" s="400">
        <f>(INDEX('Page 2 - Team Information'!$K$14:$AP$184,Y3208,X3208)*100)</f>
        <v>0</v>
      </c>
      <c r="R3208"/>
      <c r="S3208" t="s">
        <v>3378</v>
      </c>
      <c r="T3208"/>
      <c r="U3208"/>
      <c r="V3208"/>
      <c r="W3208"/>
      <c r="X3208" s="397">
        <v>29</v>
      </c>
      <c r="Y3208" s="397">
        <v>30</v>
      </c>
    </row>
    <row r="3209" spans="1:25" x14ac:dyDescent="0.25">
      <c r="A3209">
        <f>'Page 1 - General Information'!$G$12</f>
        <v>118403302</v>
      </c>
      <c r="B3209" t="str">
        <f>'Page 1 - General Information'!$G$16</f>
        <v>8334</v>
      </c>
      <c r="C3209" s="395" t="s">
        <v>168</v>
      </c>
      <c r="D3209"/>
      <c r="E3209"/>
      <c r="F3209"/>
      <c r="G3209"/>
      <c r="H3209"/>
      <c r="I3209"/>
      <c r="J3209"/>
      <c r="K3209"/>
      <c r="L3209"/>
      <c r="M3209"/>
      <c r="N3209" s="274" t="s">
        <v>160</v>
      </c>
      <c r="O3209" s="399"/>
      <c r="P3209"/>
      <c r="Q3209" s="400">
        <f>(INDEX('Page 2 - Team Information'!$K$14:$AP$184,Y3209,X3209)*100)</f>
        <v>0</v>
      </c>
      <c r="R3209"/>
      <c r="S3209" t="s">
        <v>3379</v>
      </c>
      <c r="T3209"/>
      <c r="U3209"/>
      <c r="V3209"/>
      <c r="W3209"/>
      <c r="X3209" s="397">
        <v>30</v>
      </c>
      <c r="Y3209" s="397">
        <v>30</v>
      </c>
    </row>
    <row r="3210" spans="1:25" x14ac:dyDescent="0.25">
      <c r="A3210">
        <f>'Page 1 - General Information'!$G$12</f>
        <v>118403302</v>
      </c>
      <c r="B3210" t="str">
        <f>'Page 1 - General Information'!$G$16</f>
        <v>8334</v>
      </c>
      <c r="C3210" s="395" t="s">
        <v>168</v>
      </c>
      <c r="D3210"/>
      <c r="E3210"/>
      <c r="F3210"/>
      <c r="G3210"/>
      <c r="H3210"/>
      <c r="I3210"/>
      <c r="J3210"/>
      <c r="K3210"/>
      <c r="L3210"/>
      <c r="M3210"/>
      <c r="N3210" s="274" t="s">
        <v>160</v>
      </c>
      <c r="O3210" s="399"/>
      <c r="P3210"/>
      <c r="Q3210" s="400">
        <f>(INDEX('Page 2 - Team Information'!$K$14:$AP$184,Y3210,X3210)*100)</f>
        <v>0</v>
      </c>
      <c r="R3210"/>
      <c r="S3210" t="s">
        <v>3380</v>
      </c>
      <c r="T3210"/>
      <c r="U3210"/>
      <c r="V3210"/>
      <c r="W3210"/>
      <c r="X3210" s="397">
        <v>31</v>
      </c>
      <c r="Y3210" s="397">
        <v>30</v>
      </c>
    </row>
    <row r="3211" spans="1:25" x14ac:dyDescent="0.25">
      <c r="A3211">
        <f>'Page 1 - General Information'!$G$12</f>
        <v>118403302</v>
      </c>
      <c r="B3211" t="str">
        <f>'Page 1 - General Information'!$G$16</f>
        <v>8334</v>
      </c>
      <c r="C3211" s="395" t="s">
        <v>168</v>
      </c>
      <c r="D3211"/>
      <c r="E3211"/>
      <c r="F3211"/>
      <c r="G3211"/>
      <c r="H3211"/>
      <c r="I3211"/>
      <c r="J3211"/>
      <c r="K3211"/>
      <c r="L3211"/>
      <c r="M3211"/>
      <c r="N3211" s="274" t="s">
        <v>160</v>
      </c>
      <c r="O3211" s="399"/>
      <c r="P3211"/>
      <c r="Q3211" s="400">
        <f>(INDEX('Page 2 - Team Information'!$K$14:$AP$184,Y3211,X3211)*100)</f>
        <v>0</v>
      </c>
      <c r="R3211"/>
      <c r="S3211" t="s">
        <v>3381</v>
      </c>
      <c r="T3211"/>
      <c r="U3211"/>
      <c r="V3211"/>
      <c r="W3211"/>
      <c r="X3211" s="397">
        <v>32</v>
      </c>
      <c r="Y3211" s="397">
        <v>30</v>
      </c>
    </row>
    <row r="3212" spans="1:25" x14ac:dyDescent="0.25">
      <c r="A3212">
        <f>'Page 1 - General Information'!$G$12</f>
        <v>118403302</v>
      </c>
      <c r="B3212" t="str">
        <f>'Page 1 - General Information'!$G$16</f>
        <v>8334</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8334</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8334</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8334</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8334</v>
      </c>
      <c r="C3216" s="395" t="s">
        <v>168</v>
      </c>
      <c r="D3216"/>
      <c r="E3216"/>
      <c r="F3216"/>
      <c r="G3216"/>
      <c r="H3216"/>
      <c r="I3216"/>
      <c r="J3216"/>
      <c r="K3216"/>
      <c r="L3216"/>
      <c r="M3216"/>
      <c r="N3216" s="274" t="s">
        <v>160</v>
      </c>
      <c r="O3216" s="399"/>
      <c r="P3216"/>
      <c r="Q3216" s="400">
        <f>(INDEX('Page 2 - Team Information'!$K$14:$AP$184,Y3216,X3216)*100)</f>
        <v>0</v>
      </c>
      <c r="R3216"/>
      <c r="S3216" t="s">
        <v>3386</v>
      </c>
      <c r="T3216"/>
      <c r="U3216"/>
      <c r="V3216"/>
      <c r="W3216"/>
      <c r="X3216" s="397">
        <v>29</v>
      </c>
      <c r="Y3216" s="397">
        <v>31</v>
      </c>
    </row>
    <row r="3217" spans="1:25" x14ac:dyDescent="0.25">
      <c r="A3217">
        <f>'Page 1 - General Information'!$G$12</f>
        <v>118403302</v>
      </c>
      <c r="B3217" t="str">
        <f>'Page 1 - General Information'!$G$16</f>
        <v>8334</v>
      </c>
      <c r="C3217" s="395" t="s">
        <v>168</v>
      </c>
      <c r="D3217"/>
      <c r="E3217"/>
      <c r="F3217"/>
      <c r="G3217"/>
      <c r="H3217"/>
      <c r="I3217"/>
      <c r="J3217"/>
      <c r="K3217"/>
      <c r="L3217"/>
      <c r="M3217"/>
      <c r="N3217" s="274" t="s">
        <v>160</v>
      </c>
      <c r="O3217" s="399"/>
      <c r="P3217"/>
      <c r="Q3217" s="400">
        <f>(INDEX('Page 2 - Team Information'!$K$14:$AP$184,Y3217,X3217)*100)</f>
        <v>0</v>
      </c>
      <c r="R3217"/>
      <c r="S3217" t="s">
        <v>3387</v>
      </c>
      <c r="T3217"/>
      <c r="U3217"/>
      <c r="V3217"/>
      <c r="W3217"/>
      <c r="X3217" s="397">
        <v>30</v>
      </c>
      <c r="Y3217" s="397">
        <v>31</v>
      </c>
    </row>
    <row r="3218" spans="1:25" x14ac:dyDescent="0.25">
      <c r="A3218">
        <f>'Page 1 - General Information'!$G$12</f>
        <v>118403302</v>
      </c>
      <c r="B3218" t="str">
        <f>'Page 1 - General Information'!$G$16</f>
        <v>8334</v>
      </c>
      <c r="C3218" s="395" t="s">
        <v>168</v>
      </c>
      <c r="D3218"/>
      <c r="E3218"/>
      <c r="F3218"/>
      <c r="G3218"/>
      <c r="H3218"/>
      <c r="I3218"/>
      <c r="J3218"/>
      <c r="K3218"/>
      <c r="L3218"/>
      <c r="M3218"/>
      <c r="N3218" s="274" t="s">
        <v>160</v>
      </c>
      <c r="O3218" s="399"/>
      <c r="P3218"/>
      <c r="Q3218" s="400">
        <f>(INDEX('Page 2 - Team Information'!$K$14:$AP$184,Y3218,X3218)*100)</f>
        <v>0</v>
      </c>
      <c r="R3218"/>
      <c r="S3218" t="s">
        <v>3388</v>
      </c>
      <c r="T3218"/>
      <c r="U3218"/>
      <c r="V3218"/>
      <c r="W3218"/>
      <c r="X3218" s="397">
        <v>31</v>
      </c>
      <c r="Y3218" s="397">
        <v>31</v>
      </c>
    </row>
    <row r="3219" spans="1:25" x14ac:dyDescent="0.25">
      <c r="A3219">
        <f>'Page 1 - General Information'!$G$12</f>
        <v>118403302</v>
      </c>
      <c r="B3219" t="str">
        <f>'Page 1 - General Information'!$G$16</f>
        <v>8334</v>
      </c>
      <c r="C3219" s="395" t="s">
        <v>168</v>
      </c>
      <c r="D3219"/>
      <c r="E3219"/>
      <c r="F3219"/>
      <c r="G3219"/>
      <c r="H3219"/>
      <c r="I3219"/>
      <c r="J3219"/>
      <c r="K3219"/>
      <c r="L3219"/>
      <c r="M3219"/>
      <c r="N3219" s="274" t="s">
        <v>160</v>
      </c>
      <c r="O3219" s="399"/>
      <c r="P3219"/>
      <c r="Q3219" s="400">
        <f>(INDEX('Page 2 - Team Information'!$K$14:$AP$184,Y3219,X3219)*100)</f>
        <v>0</v>
      </c>
      <c r="R3219"/>
      <c r="S3219" t="s">
        <v>3389</v>
      </c>
      <c r="T3219"/>
      <c r="U3219"/>
      <c r="V3219"/>
      <c r="W3219"/>
      <c r="X3219" s="397">
        <v>32</v>
      </c>
      <c r="Y3219" s="397">
        <v>31</v>
      </c>
    </row>
    <row r="3220" spans="1:25" x14ac:dyDescent="0.25">
      <c r="A3220">
        <f>'Page 1 - General Information'!$G$12</f>
        <v>118403302</v>
      </c>
      <c r="B3220" t="str">
        <f>'Page 1 - General Information'!$G$16</f>
        <v>8334</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8334</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8334</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8334</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8334</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8334</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8334</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8334</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8334</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8334</v>
      </c>
      <c r="C3229" s="395" t="s">
        <v>168</v>
      </c>
      <c r="D3229"/>
      <c r="E3229"/>
      <c r="F3229"/>
      <c r="G3229"/>
      <c r="H3229"/>
      <c r="I3229"/>
      <c r="J3229"/>
      <c r="K3229"/>
      <c r="L3229"/>
      <c r="M3229"/>
      <c r="N3229" t="s">
        <v>169</v>
      </c>
      <c r="O3229" s="396">
        <f>INDEX('Page 2 - Team Information'!$K$14:$AP$184,Y3229,X3229)</f>
        <v>0</v>
      </c>
      <c r="P3229"/>
      <c r="Q3229"/>
      <c r="R3229"/>
      <c r="S3229" t="s">
        <v>3399</v>
      </c>
      <c r="T3229"/>
      <c r="U3229"/>
      <c r="V3229"/>
      <c r="W3229"/>
      <c r="X3229" s="397">
        <v>25</v>
      </c>
      <c r="Y3229" s="397">
        <v>33</v>
      </c>
    </row>
    <row r="3230" spans="1:25" x14ac:dyDescent="0.25">
      <c r="A3230">
        <f>'Page 1 - General Information'!$G$12</f>
        <v>118403302</v>
      </c>
      <c r="B3230" t="str">
        <f>'Page 1 - General Information'!$G$16</f>
        <v>8334</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8334</v>
      </c>
      <c r="C3231" s="395" t="s">
        <v>168</v>
      </c>
      <c r="D3231"/>
      <c r="E3231"/>
      <c r="F3231"/>
      <c r="G3231"/>
      <c r="H3231"/>
      <c r="I3231"/>
      <c r="J3231"/>
      <c r="K3231"/>
      <c r="L3231"/>
      <c r="M3231"/>
      <c r="N3231" t="s">
        <v>169</v>
      </c>
      <c r="O3231" s="396">
        <f>INDEX('Page 2 - Team Information'!$K$14:$AP$184,Y3231,X3231)</f>
        <v>0</v>
      </c>
      <c r="P3231"/>
      <c r="Q3231"/>
      <c r="R3231"/>
      <c r="S3231" t="s">
        <v>3401</v>
      </c>
      <c r="T3231"/>
      <c r="U3231"/>
      <c r="V3231"/>
      <c r="W3231"/>
      <c r="X3231" s="397">
        <v>27</v>
      </c>
      <c r="Y3231" s="397">
        <v>33</v>
      </c>
    </row>
    <row r="3232" spans="1:25" x14ac:dyDescent="0.25">
      <c r="A3232">
        <f>'Page 1 - General Information'!$G$12</f>
        <v>118403302</v>
      </c>
      <c r="B3232" t="str">
        <f>'Page 1 - General Information'!$G$16</f>
        <v>8334</v>
      </c>
      <c r="C3232" s="395" t="s">
        <v>168</v>
      </c>
      <c r="D3232"/>
      <c r="E3232"/>
      <c r="F3232"/>
      <c r="G3232"/>
      <c r="H3232"/>
      <c r="I3232"/>
      <c r="J3232"/>
      <c r="K3232"/>
      <c r="L3232"/>
      <c r="M3232"/>
      <c r="N3232" s="274" t="s">
        <v>160</v>
      </c>
      <c r="O3232" s="399"/>
      <c r="P3232"/>
      <c r="Q3232" s="400">
        <f>(INDEX('Page 2 - Team Information'!$K$14:$AP$184,Y3232,X3232)*100)</f>
        <v>0</v>
      </c>
      <c r="R3232"/>
      <c r="S3232" t="s">
        <v>3402</v>
      </c>
      <c r="T3232"/>
      <c r="U3232"/>
      <c r="V3232"/>
      <c r="W3232"/>
      <c r="X3232" s="397">
        <v>29</v>
      </c>
      <c r="Y3232" s="397">
        <v>33</v>
      </c>
    </row>
    <row r="3233" spans="1:25" x14ac:dyDescent="0.25">
      <c r="A3233">
        <f>'Page 1 - General Information'!$G$12</f>
        <v>118403302</v>
      </c>
      <c r="B3233" t="str">
        <f>'Page 1 - General Information'!$G$16</f>
        <v>8334</v>
      </c>
      <c r="C3233" s="395" t="s">
        <v>168</v>
      </c>
      <c r="D3233"/>
      <c r="E3233"/>
      <c r="F3233"/>
      <c r="G3233"/>
      <c r="H3233"/>
      <c r="I3233"/>
      <c r="J3233"/>
      <c r="K3233"/>
      <c r="L3233"/>
      <c r="M3233"/>
      <c r="N3233" s="274" t="s">
        <v>160</v>
      </c>
      <c r="O3233" s="399"/>
      <c r="P3233"/>
      <c r="Q3233" s="400">
        <f>(INDEX('Page 2 - Team Information'!$K$14:$AP$184,Y3233,X3233)*100)</f>
        <v>0</v>
      </c>
      <c r="R3233"/>
      <c r="S3233" t="s">
        <v>3403</v>
      </c>
      <c r="T3233"/>
      <c r="U3233"/>
      <c r="V3233"/>
      <c r="W3233"/>
      <c r="X3233" s="397">
        <v>30</v>
      </c>
      <c r="Y3233" s="397">
        <v>33</v>
      </c>
    </row>
    <row r="3234" spans="1:25" x14ac:dyDescent="0.25">
      <c r="A3234">
        <f>'Page 1 - General Information'!$G$12</f>
        <v>118403302</v>
      </c>
      <c r="B3234" t="str">
        <f>'Page 1 - General Information'!$G$16</f>
        <v>8334</v>
      </c>
      <c r="C3234" s="395" t="s">
        <v>168</v>
      </c>
      <c r="D3234"/>
      <c r="E3234"/>
      <c r="F3234"/>
      <c r="G3234"/>
      <c r="H3234"/>
      <c r="I3234"/>
      <c r="J3234"/>
      <c r="K3234"/>
      <c r="L3234"/>
      <c r="M3234"/>
      <c r="N3234" s="274" t="s">
        <v>160</v>
      </c>
      <c r="O3234" s="399"/>
      <c r="P3234"/>
      <c r="Q3234" s="400">
        <f>(INDEX('Page 2 - Team Information'!$K$14:$AP$184,Y3234,X3234)*100)</f>
        <v>0</v>
      </c>
      <c r="R3234"/>
      <c r="S3234" t="s">
        <v>3404</v>
      </c>
      <c r="T3234"/>
      <c r="U3234"/>
      <c r="V3234"/>
      <c r="W3234"/>
      <c r="X3234" s="397">
        <v>31</v>
      </c>
      <c r="Y3234" s="397">
        <v>33</v>
      </c>
    </row>
    <row r="3235" spans="1:25" x14ac:dyDescent="0.25">
      <c r="A3235">
        <f>'Page 1 - General Information'!$G$12</f>
        <v>118403302</v>
      </c>
      <c r="B3235" t="str">
        <f>'Page 1 - General Information'!$G$16</f>
        <v>8334</v>
      </c>
      <c r="C3235" s="395" t="s">
        <v>168</v>
      </c>
      <c r="D3235"/>
      <c r="E3235"/>
      <c r="F3235"/>
      <c r="G3235"/>
      <c r="H3235"/>
      <c r="I3235"/>
      <c r="J3235"/>
      <c r="K3235"/>
      <c r="L3235"/>
      <c r="M3235"/>
      <c r="N3235" s="274" t="s">
        <v>160</v>
      </c>
      <c r="O3235" s="399"/>
      <c r="P3235"/>
      <c r="Q3235" s="400">
        <f>(INDEX('Page 2 - Team Information'!$K$14:$AP$184,Y3235,X3235)*100)</f>
        <v>0</v>
      </c>
      <c r="R3235"/>
      <c r="S3235" t="s">
        <v>3405</v>
      </c>
      <c r="T3235"/>
      <c r="U3235"/>
      <c r="V3235"/>
      <c r="W3235"/>
      <c r="X3235" s="397">
        <v>32</v>
      </c>
      <c r="Y3235" s="397">
        <v>33</v>
      </c>
    </row>
    <row r="3236" spans="1:25" x14ac:dyDescent="0.25">
      <c r="A3236">
        <f>'Page 1 - General Information'!$G$12</f>
        <v>118403302</v>
      </c>
      <c r="B3236" t="str">
        <f>'Page 1 - General Information'!$G$16</f>
        <v>8334</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8334</v>
      </c>
      <c r="C3237" s="395" t="s">
        <v>168</v>
      </c>
      <c r="D3237"/>
      <c r="E3237"/>
      <c r="F3237"/>
      <c r="G3237"/>
      <c r="H3237"/>
      <c r="I3237"/>
      <c r="J3237"/>
      <c r="K3237"/>
      <c r="L3237"/>
      <c r="M3237"/>
      <c r="N3237" t="s">
        <v>169</v>
      </c>
      <c r="O3237" s="396">
        <f>INDEX('Page 2 - Team Information'!$K$14:$AP$184,Y3237,X3237)</f>
        <v>0</v>
      </c>
      <c r="P3237"/>
      <c r="Q3237"/>
      <c r="R3237"/>
      <c r="S3237" t="s">
        <v>3407</v>
      </c>
      <c r="T3237"/>
      <c r="U3237"/>
      <c r="V3237"/>
      <c r="W3237"/>
      <c r="X3237" s="397">
        <v>25</v>
      </c>
      <c r="Y3237" s="397">
        <v>34</v>
      </c>
    </row>
    <row r="3238" spans="1:25" x14ac:dyDescent="0.25">
      <c r="A3238">
        <f>'Page 1 - General Information'!$G$12</f>
        <v>118403302</v>
      </c>
      <c r="B3238" t="str">
        <f>'Page 1 - General Information'!$G$16</f>
        <v>8334</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8334</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8334</v>
      </c>
      <c r="C3240" s="395" t="s">
        <v>168</v>
      </c>
      <c r="D3240"/>
      <c r="E3240"/>
      <c r="F3240"/>
      <c r="G3240"/>
      <c r="H3240"/>
      <c r="I3240"/>
      <c r="J3240"/>
      <c r="K3240"/>
      <c r="L3240"/>
      <c r="M3240"/>
      <c r="N3240" s="274" t="s">
        <v>160</v>
      </c>
      <c r="O3240" s="399"/>
      <c r="P3240"/>
      <c r="Q3240" s="400">
        <f>(INDEX('Page 2 - Team Information'!$K$14:$AP$184,Y3240,X3240)*100)</f>
        <v>0</v>
      </c>
      <c r="R3240"/>
      <c r="S3240" t="s">
        <v>3410</v>
      </c>
      <c r="T3240"/>
      <c r="U3240"/>
      <c r="V3240"/>
      <c r="W3240"/>
      <c r="X3240" s="397">
        <v>29</v>
      </c>
      <c r="Y3240" s="397">
        <v>34</v>
      </c>
    </row>
    <row r="3241" spans="1:25" x14ac:dyDescent="0.25">
      <c r="A3241">
        <f>'Page 1 - General Information'!$G$12</f>
        <v>118403302</v>
      </c>
      <c r="B3241" t="str">
        <f>'Page 1 - General Information'!$G$16</f>
        <v>8334</v>
      </c>
      <c r="C3241" s="395" t="s">
        <v>168</v>
      </c>
      <c r="D3241"/>
      <c r="E3241"/>
      <c r="F3241"/>
      <c r="G3241"/>
      <c r="H3241"/>
      <c r="I3241"/>
      <c r="J3241"/>
      <c r="K3241"/>
      <c r="L3241"/>
      <c r="M3241"/>
      <c r="N3241" s="274" t="s">
        <v>160</v>
      </c>
      <c r="O3241" s="399"/>
      <c r="P3241"/>
      <c r="Q3241" s="400">
        <f>(INDEX('Page 2 - Team Information'!$K$14:$AP$184,Y3241,X3241)*100)</f>
        <v>0</v>
      </c>
      <c r="R3241"/>
      <c r="S3241" t="s">
        <v>3411</v>
      </c>
      <c r="T3241"/>
      <c r="U3241"/>
      <c r="V3241"/>
      <c r="W3241"/>
      <c r="X3241" s="397">
        <v>30</v>
      </c>
      <c r="Y3241" s="397">
        <v>34</v>
      </c>
    </row>
    <row r="3242" spans="1:25" x14ac:dyDescent="0.25">
      <c r="A3242">
        <f>'Page 1 - General Information'!$G$12</f>
        <v>118403302</v>
      </c>
      <c r="B3242" t="str">
        <f>'Page 1 - General Information'!$G$16</f>
        <v>8334</v>
      </c>
      <c r="C3242" s="395" t="s">
        <v>168</v>
      </c>
      <c r="D3242"/>
      <c r="E3242"/>
      <c r="F3242"/>
      <c r="G3242"/>
      <c r="H3242"/>
      <c r="I3242"/>
      <c r="J3242"/>
      <c r="K3242"/>
      <c r="L3242"/>
      <c r="M3242"/>
      <c r="N3242" s="274" t="s">
        <v>160</v>
      </c>
      <c r="O3242" s="399"/>
      <c r="P3242"/>
      <c r="Q3242" s="400">
        <f>(INDEX('Page 2 - Team Information'!$K$14:$AP$184,Y3242,X3242)*100)</f>
        <v>0</v>
      </c>
      <c r="R3242"/>
      <c r="S3242" t="s">
        <v>3412</v>
      </c>
      <c r="T3242"/>
      <c r="U3242"/>
      <c r="V3242"/>
      <c r="W3242"/>
      <c r="X3242" s="397">
        <v>31</v>
      </c>
      <c r="Y3242" s="397">
        <v>34</v>
      </c>
    </row>
    <row r="3243" spans="1:25" x14ac:dyDescent="0.25">
      <c r="A3243">
        <f>'Page 1 - General Information'!$G$12</f>
        <v>118403302</v>
      </c>
      <c r="B3243" t="str">
        <f>'Page 1 - General Information'!$G$16</f>
        <v>8334</v>
      </c>
      <c r="C3243" s="395" t="s">
        <v>168</v>
      </c>
      <c r="D3243"/>
      <c r="E3243"/>
      <c r="F3243"/>
      <c r="G3243"/>
      <c r="H3243"/>
      <c r="I3243"/>
      <c r="J3243"/>
      <c r="K3243"/>
      <c r="L3243"/>
      <c r="M3243"/>
      <c r="N3243" s="274" t="s">
        <v>160</v>
      </c>
      <c r="O3243" s="399"/>
      <c r="P3243"/>
      <c r="Q3243" s="400">
        <f>(INDEX('Page 2 - Team Information'!$K$14:$AP$184,Y3243,X3243)*100)</f>
        <v>0</v>
      </c>
      <c r="R3243"/>
      <c r="S3243" t="s">
        <v>3413</v>
      </c>
      <c r="T3243"/>
      <c r="U3243"/>
      <c r="V3243"/>
      <c r="W3243"/>
      <c r="X3243" s="397">
        <v>32</v>
      </c>
      <c r="Y3243" s="397">
        <v>34</v>
      </c>
    </row>
    <row r="3244" spans="1:25" x14ac:dyDescent="0.25">
      <c r="A3244">
        <f>'Page 1 - General Information'!$G$12</f>
        <v>118403302</v>
      </c>
      <c r="B3244" t="str">
        <f>'Page 1 - General Information'!$G$16</f>
        <v>8334</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8334</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8334</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8334</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8334</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8334</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8334</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8334</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8334</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8334</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8334</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8334</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8334</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8334</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8334</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8334</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8334</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8334</v>
      </c>
      <c r="C3261" s="395" t="s">
        <v>168</v>
      </c>
      <c r="D3261"/>
      <c r="E3261"/>
      <c r="F3261"/>
      <c r="G3261"/>
      <c r="H3261"/>
      <c r="I3261"/>
      <c r="J3261"/>
      <c r="K3261"/>
      <c r="L3261"/>
      <c r="M3261"/>
      <c r="N3261" t="s">
        <v>169</v>
      </c>
      <c r="O3261" s="396">
        <f>INDEX('Page 2 - Team Information'!$K$14:$AP$184,Y3261,X3261)</f>
        <v>0</v>
      </c>
      <c r="P3261"/>
      <c r="Q3261"/>
      <c r="R3261"/>
      <c r="S3261" t="s">
        <v>3431</v>
      </c>
      <c r="T3261"/>
      <c r="U3261"/>
      <c r="V3261"/>
      <c r="W3261"/>
      <c r="X3261" s="397">
        <v>25</v>
      </c>
      <c r="Y3261" s="397">
        <v>37</v>
      </c>
    </row>
    <row r="3262" spans="1:25" x14ac:dyDescent="0.25">
      <c r="A3262">
        <f>'Page 1 - General Information'!$G$12</f>
        <v>118403302</v>
      </c>
      <c r="B3262" t="str">
        <f>'Page 1 - General Information'!$G$16</f>
        <v>8334</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8334</v>
      </c>
      <c r="C3263" s="395" t="s">
        <v>168</v>
      </c>
      <c r="D3263"/>
      <c r="E3263"/>
      <c r="F3263"/>
      <c r="G3263"/>
      <c r="H3263"/>
      <c r="I3263"/>
      <c r="J3263"/>
      <c r="K3263"/>
      <c r="L3263"/>
      <c r="M3263"/>
      <c r="N3263" t="s">
        <v>169</v>
      </c>
      <c r="O3263" s="396">
        <f>INDEX('Page 2 - Team Information'!$K$14:$AP$184,Y3263,X3263)</f>
        <v>0</v>
      </c>
      <c r="P3263"/>
      <c r="Q3263"/>
      <c r="R3263"/>
      <c r="S3263" t="s">
        <v>3433</v>
      </c>
      <c r="T3263"/>
      <c r="U3263"/>
      <c r="V3263"/>
      <c r="W3263"/>
      <c r="X3263" s="397">
        <v>27</v>
      </c>
      <c r="Y3263" s="397">
        <v>37</v>
      </c>
    </row>
    <row r="3264" spans="1:25" x14ac:dyDescent="0.25">
      <c r="A3264">
        <f>'Page 1 - General Information'!$G$12</f>
        <v>118403302</v>
      </c>
      <c r="B3264" t="str">
        <f>'Page 1 - General Information'!$G$16</f>
        <v>8334</v>
      </c>
      <c r="C3264" s="395" t="s">
        <v>168</v>
      </c>
      <c r="D3264"/>
      <c r="E3264"/>
      <c r="F3264"/>
      <c r="G3264"/>
      <c r="H3264"/>
      <c r="I3264"/>
      <c r="J3264"/>
      <c r="K3264"/>
      <c r="L3264"/>
      <c r="M3264"/>
      <c r="N3264" s="274" t="s">
        <v>160</v>
      </c>
      <c r="O3264" s="399"/>
      <c r="P3264"/>
      <c r="Q3264" s="400">
        <f>(INDEX('Page 2 - Team Information'!$K$14:$AP$184,Y3264,X3264)*100)</f>
        <v>0</v>
      </c>
      <c r="R3264"/>
      <c r="S3264" t="s">
        <v>3434</v>
      </c>
      <c r="T3264"/>
      <c r="U3264"/>
      <c r="V3264"/>
      <c r="W3264"/>
      <c r="X3264" s="397">
        <v>29</v>
      </c>
      <c r="Y3264" s="397">
        <v>37</v>
      </c>
    </row>
    <row r="3265" spans="1:25" x14ac:dyDescent="0.25">
      <c r="A3265">
        <f>'Page 1 - General Information'!$G$12</f>
        <v>118403302</v>
      </c>
      <c r="B3265" t="str">
        <f>'Page 1 - General Information'!$G$16</f>
        <v>8334</v>
      </c>
      <c r="C3265" s="395" t="s">
        <v>168</v>
      </c>
      <c r="D3265"/>
      <c r="E3265"/>
      <c r="F3265"/>
      <c r="G3265"/>
      <c r="H3265"/>
      <c r="I3265"/>
      <c r="J3265"/>
      <c r="K3265"/>
      <c r="L3265"/>
      <c r="M3265"/>
      <c r="N3265" s="274" t="s">
        <v>160</v>
      </c>
      <c r="O3265" s="399"/>
      <c r="P3265"/>
      <c r="Q3265" s="400">
        <f>(INDEX('Page 2 - Team Information'!$K$14:$AP$184,Y3265,X3265)*100)</f>
        <v>0</v>
      </c>
      <c r="R3265"/>
      <c r="S3265" t="s">
        <v>3435</v>
      </c>
      <c r="T3265"/>
      <c r="U3265"/>
      <c r="V3265"/>
      <c r="W3265"/>
      <c r="X3265" s="397">
        <v>30</v>
      </c>
      <c r="Y3265" s="397">
        <v>37</v>
      </c>
    </row>
    <row r="3266" spans="1:25" x14ac:dyDescent="0.25">
      <c r="A3266">
        <f>'Page 1 - General Information'!$G$12</f>
        <v>118403302</v>
      </c>
      <c r="B3266" t="str">
        <f>'Page 1 - General Information'!$G$16</f>
        <v>8334</v>
      </c>
      <c r="C3266" s="395" t="s">
        <v>168</v>
      </c>
      <c r="D3266"/>
      <c r="E3266"/>
      <c r="F3266"/>
      <c r="G3266"/>
      <c r="H3266"/>
      <c r="I3266"/>
      <c r="J3266"/>
      <c r="K3266"/>
      <c r="L3266"/>
      <c r="M3266"/>
      <c r="N3266" s="274" t="s">
        <v>160</v>
      </c>
      <c r="O3266" s="399"/>
      <c r="P3266"/>
      <c r="Q3266" s="400">
        <f>(INDEX('Page 2 - Team Information'!$K$14:$AP$184,Y3266,X3266)*100)</f>
        <v>0</v>
      </c>
      <c r="R3266"/>
      <c r="S3266" t="s">
        <v>3436</v>
      </c>
      <c r="T3266"/>
      <c r="U3266"/>
      <c r="V3266"/>
      <c r="W3266"/>
      <c r="X3266" s="397">
        <v>31</v>
      </c>
      <c r="Y3266" s="397">
        <v>37</v>
      </c>
    </row>
    <row r="3267" spans="1:25" x14ac:dyDescent="0.25">
      <c r="A3267">
        <f>'Page 1 - General Information'!$G$12</f>
        <v>118403302</v>
      </c>
      <c r="B3267" t="str">
        <f>'Page 1 - General Information'!$G$16</f>
        <v>8334</v>
      </c>
      <c r="C3267" s="395" t="s">
        <v>168</v>
      </c>
      <c r="D3267"/>
      <c r="E3267"/>
      <c r="F3267"/>
      <c r="G3267"/>
      <c r="H3267"/>
      <c r="I3267"/>
      <c r="J3267"/>
      <c r="K3267"/>
      <c r="L3267"/>
      <c r="M3267"/>
      <c r="N3267" s="274" t="s">
        <v>160</v>
      </c>
      <c r="O3267" s="399"/>
      <c r="P3267"/>
      <c r="Q3267" s="400">
        <f>(INDEX('Page 2 - Team Information'!$K$14:$AP$184,Y3267,X3267)*100)</f>
        <v>0</v>
      </c>
      <c r="R3267"/>
      <c r="S3267" t="s">
        <v>3437</v>
      </c>
      <c r="T3267"/>
      <c r="U3267"/>
      <c r="V3267"/>
      <c r="W3267"/>
      <c r="X3267" s="397">
        <v>32</v>
      </c>
      <c r="Y3267" s="397">
        <v>37</v>
      </c>
    </row>
    <row r="3268" spans="1:25" x14ac:dyDescent="0.25">
      <c r="A3268">
        <f>'Page 1 - General Information'!$G$12</f>
        <v>118403302</v>
      </c>
      <c r="B3268" t="str">
        <f>'Page 1 - General Information'!$G$16</f>
        <v>8334</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8334</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8334</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8334</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8334</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8334</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8334</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8334</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8334</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8334</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8334</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8334</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8334</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8334</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8334</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8334</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8334</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8334</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8334</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8334</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8334</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8334</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8334</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8334</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8334</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8334</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8334</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8334</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8334</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8334</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8334</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8334</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8334</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8334</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8334</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8334</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8334</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8334</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8334</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8334</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8334</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8334</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8334</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8334</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8334</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8334</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8334</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8334</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8334</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8334</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8334</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8334</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8334</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8334</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8334</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8334</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8334</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8334</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8334</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8334</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8334</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8334</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8334</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8334</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8334</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8334</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8334</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8334</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8334</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8334</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8334</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8334</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8334</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8334</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8334</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8334</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8334</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8334</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8334</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8334</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8334</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8334</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8334</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8334</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8334</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8334</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8334</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8334</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8334</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8334</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8334</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8334</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8334</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8334</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8334</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8334</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8334</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8334</v>
      </c>
      <c r="C3365" s="395" t="s">
        <v>168</v>
      </c>
      <c r="D3365"/>
      <c r="E3365"/>
      <c r="F3365"/>
      <c r="G3365"/>
      <c r="H3365"/>
      <c r="I3365"/>
      <c r="J3365"/>
      <c r="K3365"/>
      <c r="L3365"/>
      <c r="M3365"/>
      <c r="N3365" t="s">
        <v>169</v>
      </c>
      <c r="O3365" s="396">
        <f>INDEX('Page 2 - Team Information'!$K$14:$AP$184,Y3365,X3365)</f>
        <v>1</v>
      </c>
      <c r="P3365"/>
      <c r="Q3365"/>
      <c r="R3365"/>
      <c r="S3365" t="s">
        <v>3535</v>
      </c>
      <c r="T3365"/>
      <c r="U3365"/>
      <c r="V3365"/>
      <c r="W3365"/>
      <c r="X3365" s="397">
        <v>25</v>
      </c>
      <c r="Y3365" s="397">
        <v>50</v>
      </c>
    </row>
    <row r="3366" spans="1:25" x14ac:dyDescent="0.25">
      <c r="A3366">
        <f>'Page 1 - General Information'!$G$12</f>
        <v>118403302</v>
      </c>
      <c r="B3366" t="str">
        <f>'Page 1 - General Information'!$G$16</f>
        <v>8334</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8334</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8334</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8334</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8334</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8334</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8334</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8334</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8334</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8334</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8334</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8334</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8334</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8334</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8334</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8334</v>
      </c>
      <c r="C3381" s="395" t="s">
        <v>168</v>
      </c>
      <c r="D3381"/>
      <c r="E3381"/>
      <c r="F3381"/>
      <c r="G3381"/>
      <c r="H3381"/>
      <c r="I3381"/>
      <c r="J3381"/>
      <c r="K3381"/>
      <c r="L3381"/>
      <c r="M3381"/>
      <c r="N3381" t="s">
        <v>169</v>
      </c>
      <c r="O3381" s="396">
        <f>INDEX('Page 2 - Team Information'!$K$14:$AP$184,Y3381,X3381)</f>
        <v>1</v>
      </c>
      <c r="P3381"/>
      <c r="Q3381"/>
      <c r="R3381"/>
      <c r="S3381" t="s">
        <v>3551</v>
      </c>
      <c r="T3381"/>
      <c r="U3381"/>
      <c r="V3381"/>
      <c r="W3381"/>
      <c r="X3381" s="397">
        <v>25</v>
      </c>
      <c r="Y3381" s="397">
        <v>52</v>
      </c>
    </row>
    <row r="3382" spans="1:25" x14ac:dyDescent="0.25">
      <c r="A3382">
        <f>'Page 1 - General Information'!$G$12</f>
        <v>118403302</v>
      </c>
      <c r="B3382" t="str">
        <f>'Page 1 - General Information'!$G$16</f>
        <v>8334</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8334</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8334</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8334</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8334</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8334</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8334</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8334</v>
      </c>
      <c r="C3389" s="395" t="s">
        <v>168</v>
      </c>
      <c r="D3389"/>
      <c r="E3389"/>
      <c r="F3389"/>
      <c r="G3389"/>
      <c r="H3389"/>
      <c r="I3389"/>
      <c r="J3389"/>
      <c r="K3389"/>
      <c r="L3389"/>
      <c r="M3389"/>
      <c r="N3389" t="s">
        <v>169</v>
      </c>
      <c r="O3389" s="396">
        <f>INDEX('Page 2 - Team Information'!$K$14:$AP$184,Y3389,X3389)</f>
        <v>1</v>
      </c>
      <c r="P3389"/>
      <c r="Q3389"/>
      <c r="R3389"/>
      <c r="S3389" t="s">
        <v>3559</v>
      </c>
      <c r="T3389"/>
      <c r="U3389"/>
      <c r="V3389"/>
      <c r="W3389"/>
      <c r="X3389" s="397">
        <v>25</v>
      </c>
      <c r="Y3389" s="397">
        <v>53</v>
      </c>
    </row>
    <row r="3390" spans="1:25" x14ac:dyDescent="0.25">
      <c r="A3390">
        <f>'Page 1 - General Information'!$G$12</f>
        <v>118403302</v>
      </c>
      <c r="B3390" t="str">
        <f>'Page 1 - General Information'!$G$16</f>
        <v>8334</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8334</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8334</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8334</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8334</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8334</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8334</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8334</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8334</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8334</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8334</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8334</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8334</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8334</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8334</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8334</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8334</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8334</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8334</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8334</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8334</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8334</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8334</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8334</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8334</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8334</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8334</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8334</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8334</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8334</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8334</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8334</v>
      </c>
      <c r="C3421" s="395" t="s">
        <v>168</v>
      </c>
      <c r="D3421"/>
      <c r="E3421"/>
      <c r="F3421"/>
      <c r="G3421"/>
      <c r="H3421"/>
      <c r="I3421"/>
      <c r="J3421"/>
      <c r="K3421"/>
      <c r="L3421"/>
      <c r="M3421"/>
      <c r="N3421" t="s">
        <v>169</v>
      </c>
      <c r="O3421" s="396">
        <f>INDEX('Page 2 - Team Information'!$K$14:$AP$184,Y3421,X3421)</f>
        <v>1</v>
      </c>
      <c r="P3421"/>
      <c r="Q3421"/>
      <c r="R3421"/>
      <c r="S3421" t="s">
        <v>3591</v>
      </c>
      <c r="T3421"/>
      <c r="U3421"/>
      <c r="V3421"/>
      <c r="W3421"/>
      <c r="X3421" s="397">
        <v>25</v>
      </c>
      <c r="Y3421" s="397">
        <v>57</v>
      </c>
    </row>
    <row r="3422" spans="1:25" x14ac:dyDescent="0.25">
      <c r="A3422">
        <f>'Page 1 - General Information'!$G$12</f>
        <v>118403302</v>
      </c>
      <c r="B3422" t="str">
        <f>'Page 1 - General Information'!$G$16</f>
        <v>8334</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8334</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8334</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8334</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8334</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8334</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8334</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8334</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8334</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8334</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8334</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8334</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8334</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8334</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8334</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8334</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8334</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8334</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8334</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8334</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8334</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8334</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8334</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8334</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8334</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8334</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8334</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8334</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8334</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8334</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8334</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8334</v>
      </c>
      <c r="C3453" s="395" t="s">
        <v>168</v>
      </c>
      <c r="D3453"/>
      <c r="E3453"/>
      <c r="F3453"/>
      <c r="G3453"/>
      <c r="H3453"/>
      <c r="I3453"/>
      <c r="J3453"/>
      <c r="K3453"/>
      <c r="L3453"/>
      <c r="M3453"/>
      <c r="N3453" t="s">
        <v>169</v>
      </c>
      <c r="O3453" s="396">
        <f>INDEX('Page 2 - Team Information'!$K$14:$AP$184,Y3453,X3453)</f>
        <v>1</v>
      </c>
      <c r="P3453"/>
      <c r="Q3453"/>
      <c r="R3453"/>
      <c r="S3453" t="s">
        <v>3623</v>
      </c>
      <c r="T3453"/>
      <c r="U3453"/>
      <c r="V3453"/>
      <c r="W3453"/>
      <c r="X3453" s="397">
        <v>25</v>
      </c>
      <c r="Y3453" s="397">
        <v>61</v>
      </c>
    </row>
    <row r="3454" spans="1:25" x14ac:dyDescent="0.25">
      <c r="A3454">
        <f>'Page 1 - General Information'!$G$12</f>
        <v>118403302</v>
      </c>
      <c r="B3454" t="str">
        <f>'Page 1 - General Information'!$G$16</f>
        <v>8334</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8334</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8334</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8334</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8334</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8334</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8334</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8334</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8334</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8334</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8334</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8334</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8334</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8334</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8334</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8334</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8334</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8334</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8334</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8334</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8334</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8334</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8334</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8334</v>
      </c>
      <c r="C3477" s="395" t="s">
        <v>168</v>
      </c>
      <c r="D3477"/>
      <c r="E3477"/>
      <c r="F3477"/>
      <c r="G3477"/>
      <c r="H3477"/>
      <c r="I3477"/>
      <c r="J3477"/>
      <c r="K3477"/>
      <c r="L3477"/>
      <c r="M3477"/>
      <c r="N3477" t="s">
        <v>169</v>
      </c>
      <c r="O3477" s="396">
        <f>INDEX('Page 2 - Team Information'!$K$14:$AP$184,Y3477,X3477)</f>
        <v>1</v>
      </c>
      <c r="P3477"/>
      <c r="Q3477"/>
      <c r="R3477"/>
      <c r="S3477" t="s">
        <v>3647</v>
      </c>
      <c r="T3477"/>
      <c r="U3477"/>
      <c r="V3477"/>
      <c r="W3477"/>
      <c r="X3477" s="397">
        <v>25</v>
      </c>
      <c r="Y3477" s="397">
        <v>64</v>
      </c>
    </row>
    <row r="3478" spans="1:25" x14ac:dyDescent="0.25">
      <c r="A3478">
        <f>'Page 1 - General Information'!$G$12</f>
        <v>118403302</v>
      </c>
      <c r="B3478" t="str">
        <f>'Page 1 - General Information'!$G$16</f>
        <v>8334</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8334</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8334</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8334</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8334</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8334</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8334</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8334</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8334</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8334</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8334</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8334</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8334</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8334</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8334</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8334</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8334</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8334</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8334</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8334</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8334</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8334</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8334</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8334</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8334</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8334</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8334</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8334</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8334</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8334</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8334</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8334</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8334</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8334</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8334</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8334</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8334</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8334</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8334</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8334</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8334</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8334</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8334</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8334</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8334</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8334</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8334</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8334</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8334</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8334</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8334</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8334</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8334</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8334</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8334</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8334</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8334</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8334</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8334</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8334</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8334</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8334</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8334</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8334</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8334</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8334</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8334</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8334</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8334</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8334</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8334</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8334</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8334</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8334</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8334</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8334</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8334</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8334</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8334</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8334</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8334</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8334</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8334</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8334</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8334</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8334</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8334</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8334</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8334</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8334</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8334</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8334</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8334</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8334</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8334</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8334</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8334</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8334</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8334</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8334</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8334</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8334</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8334</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8334</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8334</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8334</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8334</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8334</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8334</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8334</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8334</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8334</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8334</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8334</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8334</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8334</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8334</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8334</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8334</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8334</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8334</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8334</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8334</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8334</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8334</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8334</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8334</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8334</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8334</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8334</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8334</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8334</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8334</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8334</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8334</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8334</v>
      </c>
      <c r="C3613" s="395" t="s">
        <v>168</v>
      </c>
      <c r="D3613"/>
      <c r="E3613"/>
      <c r="F3613"/>
      <c r="G3613"/>
      <c r="H3613"/>
      <c r="I3613"/>
      <c r="J3613"/>
      <c r="K3613"/>
      <c r="L3613"/>
      <c r="M3613"/>
      <c r="N3613" t="s">
        <v>169</v>
      </c>
      <c r="O3613" s="396">
        <f>INDEX('Page 2 - Team Information'!$K$14:$AP$184,Y3613,X3613)</f>
        <v>0</v>
      </c>
      <c r="P3613"/>
      <c r="Q3613"/>
      <c r="R3613"/>
      <c r="S3613" t="s">
        <v>3783</v>
      </c>
      <c r="T3613"/>
      <c r="U3613"/>
      <c r="V3613"/>
      <c r="W3613"/>
      <c r="X3613" s="397">
        <v>25</v>
      </c>
      <c r="Y3613" s="397">
        <v>81</v>
      </c>
    </row>
    <row r="3614" spans="1:25" x14ac:dyDescent="0.25">
      <c r="A3614">
        <f>'Page 1 - General Information'!$G$12</f>
        <v>118403302</v>
      </c>
      <c r="B3614" t="str">
        <f>'Page 1 - General Information'!$G$16</f>
        <v>8334</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8334</v>
      </c>
      <c r="C3615" s="395" t="s">
        <v>168</v>
      </c>
      <c r="D3615"/>
      <c r="E3615"/>
      <c r="F3615"/>
      <c r="G3615"/>
      <c r="H3615"/>
      <c r="I3615"/>
      <c r="J3615"/>
      <c r="K3615"/>
      <c r="L3615"/>
      <c r="M3615"/>
      <c r="N3615" t="s">
        <v>169</v>
      </c>
      <c r="O3615" s="396">
        <f>INDEX('Page 2 - Team Information'!$K$14:$AP$184,Y3615,X3615)</f>
        <v>0</v>
      </c>
      <c r="P3615"/>
      <c r="Q3615"/>
      <c r="R3615"/>
      <c r="S3615" t="s">
        <v>3785</v>
      </c>
      <c r="T3615"/>
      <c r="U3615"/>
      <c r="V3615"/>
      <c r="W3615"/>
      <c r="X3615" s="397">
        <v>27</v>
      </c>
      <c r="Y3615" s="397">
        <v>81</v>
      </c>
    </row>
    <row r="3616" spans="1:25" x14ac:dyDescent="0.25">
      <c r="A3616">
        <f>'Page 1 - General Information'!$G$12</f>
        <v>118403302</v>
      </c>
      <c r="B3616" t="str">
        <f>'Page 1 - General Information'!$G$16</f>
        <v>8334</v>
      </c>
      <c r="C3616" s="395" t="s">
        <v>168</v>
      </c>
      <c r="D3616"/>
      <c r="E3616"/>
      <c r="F3616"/>
      <c r="G3616"/>
      <c r="H3616"/>
      <c r="I3616"/>
      <c r="J3616"/>
      <c r="K3616"/>
      <c r="L3616"/>
      <c r="M3616"/>
      <c r="N3616" s="274" t="s">
        <v>160</v>
      </c>
      <c r="O3616" s="399"/>
      <c r="P3616"/>
      <c r="Q3616" s="400">
        <f>(INDEX('Page 2 - Team Information'!$K$14:$AP$184,Y3616,X3616)*100)</f>
        <v>0</v>
      </c>
      <c r="R3616"/>
      <c r="S3616" t="s">
        <v>3786</v>
      </c>
      <c r="T3616"/>
      <c r="U3616"/>
      <c r="V3616"/>
      <c r="W3616"/>
      <c r="X3616" s="397">
        <v>29</v>
      </c>
      <c r="Y3616" s="397">
        <v>81</v>
      </c>
    </row>
    <row r="3617" spans="1:25" x14ac:dyDescent="0.25">
      <c r="A3617">
        <f>'Page 1 - General Information'!$G$12</f>
        <v>118403302</v>
      </c>
      <c r="B3617" t="str">
        <f>'Page 1 - General Information'!$G$16</f>
        <v>8334</v>
      </c>
      <c r="C3617" s="395" t="s">
        <v>168</v>
      </c>
      <c r="D3617"/>
      <c r="E3617"/>
      <c r="F3617"/>
      <c r="G3617"/>
      <c r="H3617"/>
      <c r="I3617"/>
      <c r="J3617"/>
      <c r="K3617"/>
      <c r="L3617"/>
      <c r="M3617"/>
      <c r="N3617" s="274" t="s">
        <v>160</v>
      </c>
      <c r="O3617" s="399"/>
      <c r="P3617"/>
      <c r="Q3617" s="400">
        <f>(INDEX('Page 2 - Team Information'!$K$14:$AP$184,Y3617,X3617)*100)</f>
        <v>0</v>
      </c>
      <c r="R3617"/>
      <c r="S3617" t="s">
        <v>3787</v>
      </c>
      <c r="T3617"/>
      <c r="U3617"/>
      <c r="V3617"/>
      <c r="W3617"/>
      <c r="X3617" s="397">
        <v>30</v>
      </c>
      <c r="Y3617" s="397">
        <v>81</v>
      </c>
    </row>
    <row r="3618" spans="1:25" x14ac:dyDescent="0.25">
      <c r="A3618">
        <f>'Page 1 - General Information'!$G$12</f>
        <v>118403302</v>
      </c>
      <c r="B3618" t="str">
        <f>'Page 1 - General Information'!$G$16</f>
        <v>8334</v>
      </c>
      <c r="C3618" s="395" t="s">
        <v>168</v>
      </c>
      <c r="D3618"/>
      <c r="E3618"/>
      <c r="F3618"/>
      <c r="G3618"/>
      <c r="H3618"/>
      <c r="I3618"/>
      <c r="J3618"/>
      <c r="K3618"/>
      <c r="L3618"/>
      <c r="M3618"/>
      <c r="N3618" s="274" t="s">
        <v>160</v>
      </c>
      <c r="O3618" s="399"/>
      <c r="P3618"/>
      <c r="Q3618" s="400">
        <f>(INDEX('Page 2 - Team Information'!$K$14:$AP$184,Y3618,X3618)*100)</f>
        <v>0</v>
      </c>
      <c r="R3618"/>
      <c r="S3618" t="s">
        <v>3788</v>
      </c>
      <c r="T3618"/>
      <c r="U3618"/>
      <c r="V3618"/>
      <c r="W3618"/>
      <c r="X3618" s="397">
        <v>31</v>
      </c>
      <c r="Y3618" s="397">
        <v>81</v>
      </c>
    </row>
    <row r="3619" spans="1:25" x14ac:dyDescent="0.25">
      <c r="A3619">
        <f>'Page 1 - General Information'!$G$12</f>
        <v>118403302</v>
      </c>
      <c r="B3619" t="str">
        <f>'Page 1 - General Information'!$G$16</f>
        <v>8334</v>
      </c>
      <c r="C3619" s="395" t="s">
        <v>168</v>
      </c>
      <c r="D3619"/>
      <c r="E3619"/>
      <c r="F3619"/>
      <c r="G3619"/>
      <c r="H3619"/>
      <c r="I3619"/>
      <c r="J3619"/>
      <c r="K3619"/>
      <c r="L3619"/>
      <c r="M3619"/>
      <c r="N3619" s="274" t="s">
        <v>160</v>
      </c>
      <c r="O3619" s="399"/>
      <c r="P3619"/>
      <c r="Q3619" s="400">
        <f>(INDEX('Page 2 - Team Information'!$K$14:$AP$184,Y3619,X3619)*100)</f>
        <v>0</v>
      </c>
      <c r="R3619"/>
      <c r="S3619" t="s">
        <v>3789</v>
      </c>
      <c r="T3619"/>
      <c r="U3619"/>
      <c r="V3619"/>
      <c r="W3619"/>
      <c r="X3619" s="397">
        <v>32</v>
      </c>
      <c r="Y3619" s="397">
        <v>81</v>
      </c>
    </row>
    <row r="3620" spans="1:25" x14ac:dyDescent="0.25">
      <c r="A3620">
        <f>'Page 1 - General Information'!$G$12</f>
        <v>118403302</v>
      </c>
      <c r="B3620" t="str">
        <f>'Page 1 - General Information'!$G$16</f>
        <v>8334</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8334</v>
      </c>
      <c r="C3621" s="395" t="s">
        <v>168</v>
      </c>
      <c r="D3621"/>
      <c r="E3621"/>
      <c r="F3621"/>
      <c r="G3621"/>
      <c r="H3621"/>
      <c r="I3621"/>
      <c r="J3621"/>
      <c r="K3621"/>
      <c r="L3621"/>
      <c r="M3621"/>
      <c r="N3621" t="s">
        <v>169</v>
      </c>
      <c r="O3621" s="396">
        <f>INDEX('Page 2 - Team Information'!$K$14:$AP$184,Y3621,X3621)</f>
        <v>0</v>
      </c>
      <c r="P3621"/>
      <c r="Q3621"/>
      <c r="R3621"/>
      <c r="S3621" t="s">
        <v>3791</v>
      </c>
      <c r="T3621"/>
      <c r="U3621"/>
      <c r="V3621"/>
      <c r="W3621"/>
      <c r="X3621" s="397">
        <v>25</v>
      </c>
      <c r="Y3621" s="397">
        <v>82</v>
      </c>
    </row>
    <row r="3622" spans="1:25" x14ac:dyDescent="0.25">
      <c r="A3622">
        <f>'Page 1 - General Information'!$G$12</f>
        <v>118403302</v>
      </c>
      <c r="B3622" t="str">
        <f>'Page 1 - General Information'!$G$16</f>
        <v>8334</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8334</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8334</v>
      </c>
      <c r="C3624" s="395" t="s">
        <v>168</v>
      </c>
      <c r="D3624"/>
      <c r="E3624"/>
      <c r="F3624"/>
      <c r="G3624"/>
      <c r="H3624"/>
      <c r="I3624"/>
      <c r="J3624"/>
      <c r="K3624"/>
      <c r="L3624"/>
      <c r="M3624"/>
      <c r="N3624" s="274" t="s">
        <v>160</v>
      </c>
      <c r="O3624" s="399"/>
      <c r="P3624"/>
      <c r="Q3624" s="400">
        <f>(INDEX('Page 2 - Team Information'!$K$14:$AP$184,Y3624,X3624)*100)</f>
        <v>0</v>
      </c>
      <c r="R3624"/>
      <c r="S3624" t="s">
        <v>3794</v>
      </c>
      <c r="T3624"/>
      <c r="U3624"/>
      <c r="V3624"/>
      <c r="W3624"/>
      <c r="X3624" s="397">
        <v>29</v>
      </c>
      <c r="Y3624" s="397">
        <v>82</v>
      </c>
    </row>
    <row r="3625" spans="1:25" x14ac:dyDescent="0.25">
      <c r="A3625">
        <f>'Page 1 - General Information'!$G$12</f>
        <v>118403302</v>
      </c>
      <c r="B3625" t="str">
        <f>'Page 1 - General Information'!$G$16</f>
        <v>8334</v>
      </c>
      <c r="C3625" s="395" t="s">
        <v>168</v>
      </c>
      <c r="D3625"/>
      <c r="E3625"/>
      <c r="F3625"/>
      <c r="G3625"/>
      <c r="H3625"/>
      <c r="I3625"/>
      <c r="J3625"/>
      <c r="K3625"/>
      <c r="L3625"/>
      <c r="M3625"/>
      <c r="N3625" s="274" t="s">
        <v>160</v>
      </c>
      <c r="O3625" s="399"/>
      <c r="P3625"/>
      <c r="Q3625" s="400">
        <f>(INDEX('Page 2 - Team Information'!$K$14:$AP$184,Y3625,X3625)*100)</f>
        <v>0</v>
      </c>
      <c r="R3625"/>
      <c r="S3625" t="s">
        <v>3795</v>
      </c>
      <c r="T3625"/>
      <c r="U3625"/>
      <c r="V3625"/>
      <c r="W3625"/>
      <c r="X3625" s="397">
        <v>30</v>
      </c>
      <c r="Y3625" s="397">
        <v>82</v>
      </c>
    </row>
    <row r="3626" spans="1:25" x14ac:dyDescent="0.25">
      <c r="A3626">
        <f>'Page 1 - General Information'!$G$12</f>
        <v>118403302</v>
      </c>
      <c r="B3626" t="str">
        <f>'Page 1 - General Information'!$G$16</f>
        <v>8334</v>
      </c>
      <c r="C3626" s="395" t="s">
        <v>168</v>
      </c>
      <c r="D3626"/>
      <c r="E3626"/>
      <c r="F3626"/>
      <c r="G3626"/>
      <c r="H3626"/>
      <c r="I3626"/>
      <c r="J3626"/>
      <c r="K3626"/>
      <c r="L3626"/>
      <c r="M3626"/>
      <c r="N3626" s="274" t="s">
        <v>160</v>
      </c>
      <c r="O3626" s="399"/>
      <c r="P3626"/>
      <c r="Q3626" s="400">
        <f>(INDEX('Page 2 - Team Information'!$K$14:$AP$184,Y3626,X3626)*100)</f>
        <v>0</v>
      </c>
      <c r="R3626"/>
      <c r="S3626" t="s">
        <v>3796</v>
      </c>
      <c r="T3626"/>
      <c r="U3626"/>
      <c r="V3626"/>
      <c r="W3626"/>
      <c r="X3626" s="397">
        <v>31</v>
      </c>
      <c r="Y3626" s="397">
        <v>82</v>
      </c>
    </row>
    <row r="3627" spans="1:25" x14ac:dyDescent="0.25">
      <c r="A3627">
        <f>'Page 1 - General Information'!$G$12</f>
        <v>118403302</v>
      </c>
      <c r="B3627" t="str">
        <f>'Page 1 - General Information'!$G$16</f>
        <v>8334</v>
      </c>
      <c r="C3627" s="395" t="s">
        <v>168</v>
      </c>
      <c r="D3627"/>
      <c r="E3627"/>
      <c r="F3627"/>
      <c r="G3627"/>
      <c r="H3627"/>
      <c r="I3627"/>
      <c r="J3627"/>
      <c r="K3627"/>
      <c r="L3627"/>
      <c r="M3627"/>
      <c r="N3627" s="274" t="s">
        <v>160</v>
      </c>
      <c r="O3627" s="399"/>
      <c r="P3627"/>
      <c r="Q3627" s="400">
        <f>(INDEX('Page 2 - Team Information'!$K$14:$AP$184,Y3627,X3627)*100)</f>
        <v>0</v>
      </c>
      <c r="R3627"/>
      <c r="S3627" t="s">
        <v>3797</v>
      </c>
      <c r="T3627"/>
      <c r="U3627"/>
      <c r="V3627"/>
      <c r="W3627"/>
      <c r="X3627" s="397">
        <v>32</v>
      </c>
      <c r="Y3627" s="397">
        <v>82</v>
      </c>
    </row>
    <row r="3628" spans="1:25" x14ac:dyDescent="0.25">
      <c r="A3628">
        <f>'Page 1 - General Information'!$G$12</f>
        <v>118403302</v>
      </c>
      <c r="B3628" t="str">
        <f>'Page 1 - General Information'!$G$16</f>
        <v>8334</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8334</v>
      </c>
      <c r="C3629" s="395" t="s">
        <v>168</v>
      </c>
      <c r="D3629"/>
      <c r="E3629"/>
      <c r="F3629"/>
      <c r="G3629"/>
      <c r="H3629"/>
      <c r="I3629"/>
      <c r="J3629"/>
      <c r="K3629"/>
      <c r="L3629"/>
      <c r="M3629"/>
      <c r="N3629" t="s">
        <v>169</v>
      </c>
      <c r="O3629" s="396">
        <f>INDEX('Page 2 - Team Information'!$K$14:$AP$184,Y3629,X3629)</f>
        <v>0</v>
      </c>
      <c r="P3629"/>
      <c r="Q3629"/>
      <c r="R3629"/>
      <c r="S3629" t="s">
        <v>3799</v>
      </c>
      <c r="T3629"/>
      <c r="U3629"/>
      <c r="V3629"/>
      <c r="W3629"/>
      <c r="X3629" s="397">
        <v>25</v>
      </c>
      <c r="Y3629" s="397">
        <v>83</v>
      </c>
    </row>
    <row r="3630" spans="1:25" x14ac:dyDescent="0.25">
      <c r="A3630">
        <f>'Page 1 - General Information'!$G$12</f>
        <v>118403302</v>
      </c>
      <c r="B3630" t="str">
        <f>'Page 1 - General Information'!$G$16</f>
        <v>8334</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8334</v>
      </c>
      <c r="C3631" s="395" t="s">
        <v>168</v>
      </c>
      <c r="D3631"/>
      <c r="E3631"/>
      <c r="F3631"/>
      <c r="G3631"/>
      <c r="H3631"/>
      <c r="I3631"/>
      <c r="J3631"/>
      <c r="K3631"/>
      <c r="L3631"/>
      <c r="M3631"/>
      <c r="N3631" t="s">
        <v>169</v>
      </c>
      <c r="O3631" s="396">
        <f>INDEX('Page 2 - Team Information'!$K$14:$AP$184,Y3631,X3631)</f>
        <v>0</v>
      </c>
      <c r="P3631"/>
      <c r="Q3631"/>
      <c r="R3631"/>
      <c r="S3631" t="s">
        <v>3801</v>
      </c>
      <c r="T3631"/>
      <c r="U3631"/>
      <c r="V3631"/>
      <c r="W3631"/>
      <c r="X3631" s="397">
        <v>27</v>
      </c>
      <c r="Y3631" s="397">
        <v>83</v>
      </c>
    </row>
    <row r="3632" spans="1:25" x14ac:dyDescent="0.25">
      <c r="A3632">
        <f>'Page 1 - General Information'!$G$12</f>
        <v>118403302</v>
      </c>
      <c r="B3632" t="str">
        <f>'Page 1 - General Information'!$G$16</f>
        <v>8334</v>
      </c>
      <c r="C3632" s="395" t="s">
        <v>168</v>
      </c>
      <c r="D3632"/>
      <c r="E3632"/>
      <c r="F3632"/>
      <c r="G3632"/>
      <c r="H3632"/>
      <c r="I3632"/>
      <c r="J3632"/>
      <c r="K3632"/>
      <c r="L3632"/>
      <c r="M3632"/>
      <c r="N3632" s="274" t="s">
        <v>160</v>
      </c>
      <c r="O3632" s="399"/>
      <c r="P3632"/>
      <c r="Q3632" s="400">
        <f>(INDEX('Page 2 - Team Information'!$K$14:$AP$184,Y3632,X3632)*100)</f>
        <v>0</v>
      </c>
      <c r="R3632"/>
      <c r="S3632" t="s">
        <v>3802</v>
      </c>
      <c r="T3632"/>
      <c r="U3632"/>
      <c r="V3632"/>
      <c r="W3632"/>
      <c r="X3632" s="397">
        <v>29</v>
      </c>
      <c r="Y3632" s="397">
        <v>83</v>
      </c>
    </row>
    <row r="3633" spans="1:25" x14ac:dyDescent="0.25">
      <c r="A3633">
        <f>'Page 1 - General Information'!$G$12</f>
        <v>118403302</v>
      </c>
      <c r="B3633" t="str">
        <f>'Page 1 - General Information'!$G$16</f>
        <v>8334</v>
      </c>
      <c r="C3633" s="395" t="s">
        <v>168</v>
      </c>
      <c r="D3633"/>
      <c r="E3633"/>
      <c r="F3633"/>
      <c r="G3633"/>
      <c r="H3633"/>
      <c r="I3633"/>
      <c r="J3633"/>
      <c r="K3633"/>
      <c r="L3633"/>
      <c r="M3633"/>
      <c r="N3633" s="274" t="s">
        <v>160</v>
      </c>
      <c r="O3633" s="399"/>
      <c r="P3633"/>
      <c r="Q3633" s="400">
        <f>(INDEX('Page 2 - Team Information'!$K$14:$AP$184,Y3633,X3633)*100)</f>
        <v>0</v>
      </c>
      <c r="R3633"/>
      <c r="S3633" t="s">
        <v>3803</v>
      </c>
      <c r="T3633"/>
      <c r="U3633"/>
      <c r="V3633"/>
      <c r="W3633"/>
      <c r="X3633" s="397">
        <v>30</v>
      </c>
      <c r="Y3633" s="397">
        <v>83</v>
      </c>
    </row>
    <row r="3634" spans="1:25" x14ac:dyDescent="0.25">
      <c r="A3634">
        <f>'Page 1 - General Information'!$G$12</f>
        <v>118403302</v>
      </c>
      <c r="B3634" t="str">
        <f>'Page 1 - General Information'!$G$16</f>
        <v>8334</v>
      </c>
      <c r="C3634" s="395" t="s">
        <v>168</v>
      </c>
      <c r="D3634"/>
      <c r="E3634"/>
      <c r="F3634"/>
      <c r="G3634"/>
      <c r="H3634"/>
      <c r="I3634"/>
      <c r="J3634"/>
      <c r="K3634"/>
      <c r="L3634"/>
      <c r="M3634"/>
      <c r="N3634" s="274" t="s">
        <v>160</v>
      </c>
      <c r="O3634" s="399"/>
      <c r="P3634"/>
      <c r="Q3634" s="400">
        <f>(INDEX('Page 2 - Team Information'!$K$14:$AP$184,Y3634,X3634)*100)</f>
        <v>0</v>
      </c>
      <c r="R3634"/>
      <c r="S3634" t="s">
        <v>3804</v>
      </c>
      <c r="T3634"/>
      <c r="U3634"/>
      <c r="V3634"/>
      <c r="W3634"/>
      <c r="X3634" s="397">
        <v>31</v>
      </c>
      <c r="Y3634" s="397">
        <v>83</v>
      </c>
    </row>
    <row r="3635" spans="1:25" x14ac:dyDescent="0.25">
      <c r="A3635">
        <f>'Page 1 - General Information'!$G$12</f>
        <v>118403302</v>
      </c>
      <c r="B3635" t="str">
        <f>'Page 1 - General Information'!$G$16</f>
        <v>8334</v>
      </c>
      <c r="C3635" s="395" t="s">
        <v>168</v>
      </c>
      <c r="D3635"/>
      <c r="E3635"/>
      <c r="F3635"/>
      <c r="G3635"/>
      <c r="H3635"/>
      <c r="I3635"/>
      <c r="J3635"/>
      <c r="K3635"/>
      <c r="L3635"/>
      <c r="M3635"/>
      <c r="N3635" s="274" t="s">
        <v>160</v>
      </c>
      <c r="O3635" s="399"/>
      <c r="P3635"/>
      <c r="Q3635" s="400">
        <f>(INDEX('Page 2 - Team Information'!$K$14:$AP$184,Y3635,X3635)*100)</f>
        <v>0</v>
      </c>
      <c r="R3635"/>
      <c r="S3635" t="s">
        <v>3805</v>
      </c>
      <c r="T3635"/>
      <c r="U3635"/>
      <c r="V3635"/>
      <c r="W3635"/>
      <c r="X3635" s="397">
        <v>32</v>
      </c>
      <c r="Y3635" s="397">
        <v>83</v>
      </c>
    </row>
    <row r="3636" spans="1:25" x14ac:dyDescent="0.25">
      <c r="A3636">
        <f>'Page 1 - General Information'!$G$12</f>
        <v>118403302</v>
      </c>
      <c r="B3636" t="str">
        <f>'Page 1 - General Information'!$G$16</f>
        <v>8334</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8334</v>
      </c>
      <c r="C3637" s="395" t="s">
        <v>168</v>
      </c>
      <c r="D3637"/>
      <c r="E3637"/>
      <c r="F3637"/>
      <c r="G3637"/>
      <c r="H3637"/>
      <c r="I3637"/>
      <c r="J3637"/>
      <c r="K3637"/>
      <c r="L3637"/>
      <c r="M3637"/>
      <c r="N3637" t="s">
        <v>169</v>
      </c>
      <c r="O3637" s="396">
        <f>INDEX('Page 2 - Team Information'!$K$14:$AP$184,Y3637,X3637)</f>
        <v>0</v>
      </c>
      <c r="P3637"/>
      <c r="Q3637"/>
      <c r="R3637"/>
      <c r="S3637" t="s">
        <v>3807</v>
      </c>
      <c r="T3637"/>
      <c r="U3637"/>
      <c r="V3637"/>
      <c r="W3637"/>
      <c r="X3637" s="397">
        <v>25</v>
      </c>
      <c r="Y3637" s="397">
        <v>84</v>
      </c>
    </row>
    <row r="3638" spans="1:25" x14ac:dyDescent="0.25">
      <c r="A3638">
        <f>'Page 1 - General Information'!$G$12</f>
        <v>118403302</v>
      </c>
      <c r="B3638" t="str">
        <f>'Page 1 - General Information'!$G$16</f>
        <v>8334</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8334</v>
      </c>
      <c r="C3639" s="395" t="s">
        <v>168</v>
      </c>
      <c r="D3639"/>
      <c r="E3639"/>
      <c r="F3639"/>
      <c r="G3639"/>
      <c r="H3639"/>
      <c r="I3639"/>
      <c r="J3639"/>
      <c r="K3639"/>
      <c r="L3639"/>
      <c r="M3639"/>
      <c r="N3639" t="s">
        <v>169</v>
      </c>
      <c r="O3639" s="396">
        <f>INDEX('Page 2 - Team Information'!$K$14:$AP$184,Y3639,X3639)</f>
        <v>0</v>
      </c>
      <c r="P3639"/>
      <c r="Q3639"/>
      <c r="R3639"/>
      <c r="S3639" t="s">
        <v>3809</v>
      </c>
      <c r="T3639"/>
      <c r="U3639"/>
      <c r="V3639"/>
      <c r="W3639"/>
      <c r="X3639" s="397">
        <v>27</v>
      </c>
      <c r="Y3639" s="397">
        <v>84</v>
      </c>
    </row>
    <row r="3640" spans="1:25" x14ac:dyDescent="0.25">
      <c r="A3640">
        <f>'Page 1 - General Information'!$G$12</f>
        <v>118403302</v>
      </c>
      <c r="B3640" t="str">
        <f>'Page 1 - General Information'!$G$16</f>
        <v>8334</v>
      </c>
      <c r="C3640" s="395" t="s">
        <v>168</v>
      </c>
      <c r="D3640"/>
      <c r="E3640"/>
      <c r="F3640"/>
      <c r="G3640"/>
      <c r="H3640"/>
      <c r="I3640"/>
      <c r="J3640"/>
      <c r="K3640"/>
      <c r="L3640"/>
      <c r="M3640"/>
      <c r="N3640" s="274" t="s">
        <v>160</v>
      </c>
      <c r="O3640" s="399"/>
      <c r="P3640"/>
      <c r="Q3640" s="400">
        <f>(INDEX('Page 2 - Team Information'!$K$14:$AP$184,Y3640,X3640)*100)</f>
        <v>0</v>
      </c>
      <c r="R3640"/>
      <c r="S3640" t="s">
        <v>3810</v>
      </c>
      <c r="T3640"/>
      <c r="U3640"/>
      <c r="V3640"/>
      <c r="W3640"/>
      <c r="X3640" s="397">
        <v>29</v>
      </c>
      <c r="Y3640" s="397">
        <v>84</v>
      </c>
    </row>
    <row r="3641" spans="1:25" x14ac:dyDescent="0.25">
      <c r="A3641">
        <f>'Page 1 - General Information'!$G$12</f>
        <v>118403302</v>
      </c>
      <c r="B3641" t="str">
        <f>'Page 1 - General Information'!$G$16</f>
        <v>8334</v>
      </c>
      <c r="C3641" s="395" t="s">
        <v>168</v>
      </c>
      <c r="D3641"/>
      <c r="E3641"/>
      <c r="F3641"/>
      <c r="G3641"/>
      <c r="H3641"/>
      <c r="I3641"/>
      <c r="J3641"/>
      <c r="K3641"/>
      <c r="L3641"/>
      <c r="M3641"/>
      <c r="N3641" s="274" t="s">
        <v>160</v>
      </c>
      <c r="O3641" s="399"/>
      <c r="P3641"/>
      <c r="Q3641" s="400">
        <f>(INDEX('Page 2 - Team Information'!$K$14:$AP$184,Y3641,X3641)*100)</f>
        <v>0</v>
      </c>
      <c r="R3641"/>
      <c r="S3641" t="s">
        <v>3811</v>
      </c>
      <c r="T3641"/>
      <c r="U3641"/>
      <c r="V3641"/>
      <c r="W3641"/>
      <c r="X3641" s="397">
        <v>30</v>
      </c>
      <c r="Y3641" s="397">
        <v>84</v>
      </c>
    </row>
    <row r="3642" spans="1:25" x14ac:dyDescent="0.25">
      <c r="A3642">
        <f>'Page 1 - General Information'!$G$12</f>
        <v>118403302</v>
      </c>
      <c r="B3642" t="str">
        <f>'Page 1 - General Information'!$G$16</f>
        <v>8334</v>
      </c>
      <c r="C3642" s="395" t="s">
        <v>168</v>
      </c>
      <c r="D3642"/>
      <c r="E3642"/>
      <c r="F3642"/>
      <c r="G3642"/>
      <c r="H3642"/>
      <c r="I3642"/>
      <c r="J3642"/>
      <c r="K3642"/>
      <c r="L3642"/>
      <c r="M3642"/>
      <c r="N3642" s="274" t="s">
        <v>160</v>
      </c>
      <c r="O3642" s="399"/>
      <c r="P3642"/>
      <c r="Q3642" s="400">
        <f>(INDEX('Page 2 - Team Information'!$K$14:$AP$184,Y3642,X3642)*100)</f>
        <v>0</v>
      </c>
      <c r="R3642"/>
      <c r="S3642" t="s">
        <v>3812</v>
      </c>
      <c r="T3642"/>
      <c r="U3642"/>
      <c r="V3642"/>
      <c r="W3642"/>
      <c r="X3642" s="397">
        <v>31</v>
      </c>
      <c r="Y3642" s="397">
        <v>84</v>
      </c>
    </row>
    <row r="3643" spans="1:25" x14ac:dyDescent="0.25">
      <c r="A3643">
        <f>'Page 1 - General Information'!$G$12</f>
        <v>118403302</v>
      </c>
      <c r="B3643" t="str">
        <f>'Page 1 - General Information'!$G$16</f>
        <v>8334</v>
      </c>
      <c r="C3643" s="395" t="s">
        <v>168</v>
      </c>
      <c r="D3643"/>
      <c r="E3643"/>
      <c r="F3643"/>
      <c r="G3643"/>
      <c r="H3643"/>
      <c r="I3643"/>
      <c r="J3643"/>
      <c r="K3643"/>
      <c r="L3643"/>
      <c r="M3643"/>
      <c r="N3643" s="274" t="s">
        <v>160</v>
      </c>
      <c r="O3643" s="399"/>
      <c r="P3643"/>
      <c r="Q3643" s="400">
        <f>(INDEX('Page 2 - Team Information'!$K$14:$AP$184,Y3643,X3643)*100)</f>
        <v>0</v>
      </c>
      <c r="R3643"/>
      <c r="S3643" t="s">
        <v>3813</v>
      </c>
      <c r="T3643"/>
      <c r="U3643"/>
      <c r="V3643"/>
      <c r="W3643"/>
      <c r="X3643" s="397">
        <v>32</v>
      </c>
      <c r="Y3643" s="397">
        <v>84</v>
      </c>
    </row>
    <row r="3644" spans="1:25" x14ac:dyDescent="0.25">
      <c r="A3644">
        <f>'Page 1 - General Information'!$G$12</f>
        <v>118403302</v>
      </c>
      <c r="B3644" t="str">
        <f>'Page 1 - General Information'!$G$16</f>
        <v>8334</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8334</v>
      </c>
      <c r="C3645" s="395" t="s">
        <v>168</v>
      </c>
      <c r="D3645"/>
      <c r="E3645"/>
      <c r="F3645"/>
      <c r="G3645"/>
      <c r="H3645"/>
      <c r="I3645"/>
      <c r="J3645"/>
      <c r="K3645"/>
      <c r="L3645"/>
      <c r="M3645"/>
      <c r="N3645" t="s">
        <v>169</v>
      </c>
      <c r="O3645" s="396">
        <f>INDEX('Page 2 - Team Information'!$K$14:$AP$184,Y3645,X3645)</f>
        <v>0</v>
      </c>
      <c r="P3645"/>
      <c r="Q3645"/>
      <c r="R3645"/>
      <c r="S3645" t="s">
        <v>3815</v>
      </c>
      <c r="T3645"/>
      <c r="U3645"/>
      <c r="V3645"/>
      <c r="W3645"/>
      <c r="X3645" s="397">
        <v>25</v>
      </c>
      <c r="Y3645" s="397">
        <v>85</v>
      </c>
    </row>
    <row r="3646" spans="1:25" x14ac:dyDescent="0.25">
      <c r="A3646">
        <f>'Page 1 - General Information'!$G$12</f>
        <v>118403302</v>
      </c>
      <c r="B3646" t="str">
        <f>'Page 1 - General Information'!$G$16</f>
        <v>8334</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8334</v>
      </c>
      <c r="C3647" s="395" t="s">
        <v>168</v>
      </c>
      <c r="D3647"/>
      <c r="E3647"/>
      <c r="F3647"/>
      <c r="G3647"/>
      <c r="H3647"/>
      <c r="I3647"/>
      <c r="J3647"/>
      <c r="K3647"/>
      <c r="L3647"/>
      <c r="M3647"/>
      <c r="N3647" t="s">
        <v>169</v>
      </c>
      <c r="O3647" s="396">
        <f>INDEX('Page 2 - Team Information'!$K$14:$AP$184,Y3647,X3647)</f>
        <v>0</v>
      </c>
      <c r="P3647"/>
      <c r="Q3647"/>
      <c r="R3647"/>
      <c r="S3647" t="s">
        <v>3817</v>
      </c>
      <c r="T3647"/>
      <c r="U3647"/>
      <c r="V3647"/>
      <c r="W3647"/>
      <c r="X3647" s="397">
        <v>27</v>
      </c>
      <c r="Y3647" s="397">
        <v>85</v>
      </c>
    </row>
    <row r="3648" spans="1:25" x14ac:dyDescent="0.25">
      <c r="A3648">
        <f>'Page 1 - General Information'!$G$12</f>
        <v>118403302</v>
      </c>
      <c r="B3648" t="str">
        <f>'Page 1 - General Information'!$G$16</f>
        <v>8334</v>
      </c>
      <c r="C3648" s="395" t="s">
        <v>168</v>
      </c>
      <c r="D3648"/>
      <c r="E3648"/>
      <c r="F3648"/>
      <c r="G3648"/>
      <c r="H3648"/>
      <c r="I3648"/>
      <c r="J3648"/>
      <c r="K3648"/>
      <c r="L3648"/>
      <c r="M3648"/>
      <c r="N3648" s="274" t="s">
        <v>160</v>
      </c>
      <c r="O3648" s="399"/>
      <c r="P3648"/>
      <c r="Q3648" s="400">
        <f>(INDEX('Page 2 - Team Information'!$K$14:$AP$184,Y3648,X3648)*100)</f>
        <v>0</v>
      </c>
      <c r="R3648"/>
      <c r="S3648" t="s">
        <v>3818</v>
      </c>
      <c r="T3648"/>
      <c r="U3648"/>
      <c r="V3648"/>
      <c r="W3648"/>
      <c r="X3648" s="397">
        <v>29</v>
      </c>
      <c r="Y3648" s="397">
        <v>85</v>
      </c>
    </row>
    <row r="3649" spans="1:25" x14ac:dyDescent="0.25">
      <c r="A3649">
        <f>'Page 1 - General Information'!$G$12</f>
        <v>118403302</v>
      </c>
      <c r="B3649" t="str">
        <f>'Page 1 - General Information'!$G$16</f>
        <v>8334</v>
      </c>
      <c r="C3649" s="395" t="s">
        <v>168</v>
      </c>
      <c r="D3649"/>
      <c r="E3649"/>
      <c r="F3649"/>
      <c r="G3649"/>
      <c r="H3649"/>
      <c r="I3649"/>
      <c r="J3649"/>
      <c r="K3649"/>
      <c r="L3649"/>
      <c r="M3649"/>
      <c r="N3649" s="274" t="s">
        <v>160</v>
      </c>
      <c r="O3649" s="399"/>
      <c r="P3649"/>
      <c r="Q3649" s="400">
        <f>(INDEX('Page 2 - Team Information'!$K$14:$AP$184,Y3649,X3649)*100)</f>
        <v>0</v>
      </c>
      <c r="R3649"/>
      <c r="S3649" t="s">
        <v>3819</v>
      </c>
      <c r="T3649"/>
      <c r="U3649"/>
      <c r="V3649"/>
      <c r="W3649"/>
      <c r="X3649" s="397">
        <v>30</v>
      </c>
      <c r="Y3649" s="397">
        <v>85</v>
      </c>
    </row>
    <row r="3650" spans="1:25" x14ac:dyDescent="0.25">
      <c r="A3650">
        <f>'Page 1 - General Information'!$G$12</f>
        <v>118403302</v>
      </c>
      <c r="B3650" t="str">
        <f>'Page 1 - General Information'!$G$16</f>
        <v>8334</v>
      </c>
      <c r="C3650" s="395" t="s">
        <v>168</v>
      </c>
      <c r="D3650"/>
      <c r="E3650"/>
      <c r="F3650"/>
      <c r="G3650"/>
      <c r="H3650"/>
      <c r="I3650"/>
      <c r="J3650"/>
      <c r="K3650"/>
      <c r="L3650"/>
      <c r="M3650"/>
      <c r="N3650" s="274" t="s">
        <v>160</v>
      </c>
      <c r="O3650" s="399"/>
      <c r="P3650"/>
      <c r="Q3650" s="400">
        <f>(INDEX('Page 2 - Team Information'!$K$14:$AP$184,Y3650,X3650)*100)</f>
        <v>0</v>
      </c>
      <c r="R3650"/>
      <c r="S3650" t="s">
        <v>3820</v>
      </c>
      <c r="T3650"/>
      <c r="U3650"/>
      <c r="V3650"/>
      <c r="W3650"/>
      <c r="X3650" s="397">
        <v>31</v>
      </c>
      <c r="Y3650" s="397">
        <v>85</v>
      </c>
    </row>
    <row r="3651" spans="1:25" x14ac:dyDescent="0.25">
      <c r="A3651">
        <f>'Page 1 - General Information'!$G$12</f>
        <v>118403302</v>
      </c>
      <c r="B3651" t="str">
        <f>'Page 1 - General Information'!$G$16</f>
        <v>8334</v>
      </c>
      <c r="C3651" s="395" t="s">
        <v>168</v>
      </c>
      <c r="D3651"/>
      <c r="E3651"/>
      <c r="F3651"/>
      <c r="G3651"/>
      <c r="H3651"/>
      <c r="I3651"/>
      <c r="J3651"/>
      <c r="K3651"/>
      <c r="L3651"/>
      <c r="M3651"/>
      <c r="N3651" s="274" t="s">
        <v>160</v>
      </c>
      <c r="O3651" s="399"/>
      <c r="P3651"/>
      <c r="Q3651" s="400">
        <f>(INDEX('Page 2 - Team Information'!$K$14:$AP$184,Y3651,X3651)*100)</f>
        <v>0</v>
      </c>
      <c r="R3651"/>
      <c r="S3651" t="s">
        <v>3821</v>
      </c>
      <c r="T3651"/>
      <c r="U3651"/>
      <c r="V3651"/>
      <c r="W3651"/>
      <c r="X3651" s="397">
        <v>32</v>
      </c>
      <c r="Y3651" s="397">
        <v>85</v>
      </c>
    </row>
    <row r="3652" spans="1:25" x14ac:dyDescent="0.25">
      <c r="A3652">
        <f>'Page 1 - General Information'!$G$12</f>
        <v>118403302</v>
      </c>
      <c r="B3652" t="str">
        <f>'Page 1 - General Information'!$G$16</f>
        <v>8334</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8334</v>
      </c>
      <c r="C3653" s="395" t="s">
        <v>168</v>
      </c>
      <c r="D3653"/>
      <c r="E3653"/>
      <c r="F3653"/>
      <c r="G3653"/>
      <c r="H3653"/>
      <c r="I3653"/>
      <c r="J3653"/>
      <c r="K3653"/>
      <c r="L3653"/>
      <c r="M3653"/>
      <c r="N3653" t="s">
        <v>169</v>
      </c>
      <c r="O3653" s="396">
        <f>INDEX('Page 2 - Team Information'!$K$14:$AP$184,Y3653,X3653)</f>
        <v>0</v>
      </c>
      <c r="P3653"/>
      <c r="Q3653"/>
      <c r="R3653"/>
      <c r="S3653" t="s">
        <v>3823</v>
      </c>
      <c r="T3653"/>
      <c r="U3653"/>
      <c r="V3653"/>
      <c r="W3653"/>
      <c r="X3653" s="397">
        <v>25</v>
      </c>
      <c r="Y3653" s="397">
        <v>86</v>
      </c>
    </row>
    <row r="3654" spans="1:25" x14ac:dyDescent="0.25">
      <c r="A3654">
        <f>'Page 1 - General Information'!$G$12</f>
        <v>118403302</v>
      </c>
      <c r="B3654" t="str">
        <f>'Page 1 - General Information'!$G$16</f>
        <v>8334</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8334</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8334</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8334</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8334</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8334</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8334</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8334</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8334</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8334</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8334</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8334</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8334</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8334</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8334</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8334</v>
      </c>
      <c r="C3669" s="395" t="s">
        <v>168</v>
      </c>
      <c r="D3669"/>
      <c r="E3669"/>
      <c r="F3669"/>
      <c r="G3669"/>
      <c r="H3669"/>
      <c r="I3669"/>
      <c r="J3669"/>
      <c r="K3669"/>
      <c r="L3669"/>
      <c r="M3669"/>
      <c r="N3669" t="s">
        <v>169</v>
      </c>
      <c r="O3669" s="396">
        <f>INDEX('Page 2 - Team Information'!$K$14:$AP$184,Y3669,X3669)</f>
        <v>0</v>
      </c>
      <c r="P3669"/>
      <c r="Q3669"/>
      <c r="R3669"/>
      <c r="S3669" t="s">
        <v>3839</v>
      </c>
      <c r="T3669"/>
      <c r="U3669"/>
      <c r="V3669"/>
      <c r="W3669"/>
      <c r="X3669" s="397">
        <v>25</v>
      </c>
      <c r="Y3669" s="397">
        <v>88</v>
      </c>
    </row>
    <row r="3670" spans="1:25" x14ac:dyDescent="0.25">
      <c r="A3670">
        <f>'Page 1 - General Information'!$G$12</f>
        <v>118403302</v>
      </c>
      <c r="B3670" t="str">
        <f>'Page 1 - General Information'!$G$16</f>
        <v>8334</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8334</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8334</v>
      </c>
      <c r="C3672" s="395" t="s">
        <v>168</v>
      </c>
      <c r="D3672"/>
      <c r="E3672"/>
      <c r="F3672"/>
      <c r="G3672"/>
      <c r="H3672"/>
      <c r="I3672"/>
      <c r="J3672"/>
      <c r="K3672"/>
      <c r="L3672"/>
      <c r="M3672"/>
      <c r="N3672" s="274" t="s">
        <v>160</v>
      </c>
      <c r="O3672" s="399"/>
      <c r="P3672"/>
      <c r="Q3672" s="400">
        <f>(INDEX('Page 2 - Team Information'!$K$14:$AP$184,Y3672,X3672)*100)</f>
        <v>0</v>
      </c>
      <c r="R3672"/>
      <c r="S3672" t="s">
        <v>3842</v>
      </c>
      <c r="T3672"/>
      <c r="U3672"/>
      <c r="V3672"/>
      <c r="W3672"/>
      <c r="X3672" s="397">
        <v>29</v>
      </c>
      <c r="Y3672" s="397">
        <v>88</v>
      </c>
    </row>
    <row r="3673" spans="1:25" x14ac:dyDescent="0.25">
      <c r="A3673">
        <f>'Page 1 - General Information'!$G$12</f>
        <v>118403302</v>
      </c>
      <c r="B3673" t="str">
        <f>'Page 1 - General Information'!$G$16</f>
        <v>8334</v>
      </c>
      <c r="C3673" s="395" t="s">
        <v>168</v>
      </c>
      <c r="D3673"/>
      <c r="E3673"/>
      <c r="F3673"/>
      <c r="G3673"/>
      <c r="H3673"/>
      <c r="I3673"/>
      <c r="J3673"/>
      <c r="K3673"/>
      <c r="L3673"/>
      <c r="M3673"/>
      <c r="N3673" s="274" t="s">
        <v>160</v>
      </c>
      <c r="O3673" s="399"/>
      <c r="P3673"/>
      <c r="Q3673" s="400">
        <f>(INDEX('Page 2 - Team Information'!$K$14:$AP$184,Y3673,X3673)*100)</f>
        <v>0</v>
      </c>
      <c r="R3673"/>
      <c r="S3673" t="s">
        <v>3843</v>
      </c>
      <c r="T3673"/>
      <c r="U3673"/>
      <c r="V3673"/>
      <c r="W3673"/>
      <c r="X3673" s="397">
        <v>30</v>
      </c>
      <c r="Y3673" s="397">
        <v>88</v>
      </c>
    </row>
    <row r="3674" spans="1:25" x14ac:dyDescent="0.25">
      <c r="A3674">
        <f>'Page 1 - General Information'!$G$12</f>
        <v>118403302</v>
      </c>
      <c r="B3674" t="str">
        <f>'Page 1 - General Information'!$G$16</f>
        <v>8334</v>
      </c>
      <c r="C3674" s="395" t="s">
        <v>168</v>
      </c>
      <c r="D3674"/>
      <c r="E3674"/>
      <c r="F3674"/>
      <c r="G3674"/>
      <c r="H3674"/>
      <c r="I3674"/>
      <c r="J3674"/>
      <c r="K3674"/>
      <c r="L3674"/>
      <c r="M3674"/>
      <c r="N3674" s="274" t="s">
        <v>160</v>
      </c>
      <c r="O3674" s="399"/>
      <c r="P3674"/>
      <c r="Q3674" s="400">
        <f>(INDEX('Page 2 - Team Information'!$K$14:$AP$184,Y3674,X3674)*100)</f>
        <v>0</v>
      </c>
      <c r="R3674"/>
      <c r="S3674" t="s">
        <v>3844</v>
      </c>
      <c r="T3674"/>
      <c r="U3674"/>
      <c r="V3674"/>
      <c r="W3674"/>
      <c r="X3674" s="397">
        <v>31</v>
      </c>
      <c r="Y3674" s="397">
        <v>88</v>
      </c>
    </row>
    <row r="3675" spans="1:25" x14ac:dyDescent="0.25">
      <c r="A3675">
        <f>'Page 1 - General Information'!$G$12</f>
        <v>118403302</v>
      </c>
      <c r="B3675" t="str">
        <f>'Page 1 - General Information'!$G$16</f>
        <v>8334</v>
      </c>
      <c r="C3675" s="395" t="s">
        <v>168</v>
      </c>
      <c r="D3675"/>
      <c r="E3675"/>
      <c r="F3675"/>
      <c r="G3675"/>
      <c r="H3675"/>
      <c r="I3675"/>
      <c r="J3675"/>
      <c r="K3675"/>
      <c r="L3675"/>
      <c r="M3675"/>
      <c r="N3675" s="274" t="s">
        <v>160</v>
      </c>
      <c r="O3675" s="399"/>
      <c r="P3675"/>
      <c r="Q3675" s="400">
        <f>(INDEX('Page 2 - Team Information'!$K$14:$AP$184,Y3675,X3675)*100)</f>
        <v>0</v>
      </c>
      <c r="R3675"/>
      <c r="S3675" t="s">
        <v>3845</v>
      </c>
      <c r="T3675"/>
      <c r="U3675"/>
      <c r="V3675"/>
      <c r="W3675"/>
      <c r="X3675" s="397">
        <v>32</v>
      </c>
      <c r="Y3675" s="397">
        <v>88</v>
      </c>
    </row>
    <row r="3676" spans="1:25" x14ac:dyDescent="0.25">
      <c r="A3676">
        <f>'Page 1 - General Information'!$G$12</f>
        <v>118403302</v>
      </c>
      <c r="B3676" t="str">
        <f>'Page 1 - General Information'!$G$16</f>
        <v>8334</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8334</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8334</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8334</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8334</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8334</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8334</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8334</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8334</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8334</v>
      </c>
      <c r="C3685" s="395" t="s">
        <v>168</v>
      </c>
      <c r="D3685"/>
      <c r="E3685"/>
      <c r="F3685"/>
      <c r="G3685"/>
      <c r="H3685"/>
      <c r="I3685"/>
      <c r="J3685"/>
      <c r="K3685"/>
      <c r="L3685"/>
      <c r="M3685"/>
      <c r="N3685" t="s">
        <v>169</v>
      </c>
      <c r="O3685" s="396">
        <f>INDEX('Page 2 - Team Information'!$K$14:$AP$184,Y3685,X3685)</f>
        <v>0</v>
      </c>
      <c r="P3685"/>
      <c r="Q3685"/>
      <c r="R3685"/>
      <c r="S3685" t="s">
        <v>3855</v>
      </c>
      <c r="T3685"/>
      <c r="U3685"/>
      <c r="V3685"/>
      <c r="W3685"/>
      <c r="X3685" s="397">
        <v>25</v>
      </c>
      <c r="Y3685" s="397">
        <v>90</v>
      </c>
    </row>
    <row r="3686" spans="1:25" x14ac:dyDescent="0.25">
      <c r="A3686">
        <f>'Page 1 - General Information'!$G$12</f>
        <v>118403302</v>
      </c>
      <c r="B3686" t="str">
        <f>'Page 1 - General Information'!$G$16</f>
        <v>8334</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8334</v>
      </c>
      <c r="C3687" s="395" t="s">
        <v>168</v>
      </c>
      <c r="D3687"/>
      <c r="E3687"/>
      <c r="F3687"/>
      <c r="G3687"/>
      <c r="H3687"/>
      <c r="I3687"/>
      <c r="J3687"/>
      <c r="K3687"/>
      <c r="L3687"/>
      <c r="M3687"/>
      <c r="N3687" t="s">
        <v>169</v>
      </c>
      <c r="O3687" s="396">
        <f>INDEX('Page 2 - Team Information'!$K$14:$AP$184,Y3687,X3687)</f>
        <v>0</v>
      </c>
      <c r="P3687"/>
      <c r="Q3687"/>
      <c r="R3687"/>
      <c r="S3687" t="s">
        <v>3857</v>
      </c>
      <c r="T3687"/>
      <c r="U3687"/>
      <c r="V3687"/>
      <c r="W3687"/>
      <c r="X3687" s="397">
        <v>27</v>
      </c>
      <c r="Y3687" s="397">
        <v>90</v>
      </c>
    </row>
    <row r="3688" spans="1:25" x14ac:dyDescent="0.25">
      <c r="A3688">
        <f>'Page 1 - General Information'!$G$12</f>
        <v>118403302</v>
      </c>
      <c r="B3688" t="str">
        <f>'Page 1 - General Information'!$G$16</f>
        <v>8334</v>
      </c>
      <c r="C3688" s="395" t="s">
        <v>168</v>
      </c>
      <c r="D3688"/>
      <c r="E3688"/>
      <c r="F3688"/>
      <c r="G3688"/>
      <c r="H3688"/>
      <c r="I3688"/>
      <c r="J3688"/>
      <c r="K3688"/>
      <c r="L3688"/>
      <c r="M3688"/>
      <c r="N3688" s="274" t="s">
        <v>160</v>
      </c>
      <c r="O3688" s="399"/>
      <c r="P3688"/>
      <c r="Q3688" s="400">
        <f>(INDEX('Page 2 - Team Information'!$K$14:$AP$184,Y3688,X3688)*100)</f>
        <v>0</v>
      </c>
      <c r="R3688"/>
      <c r="S3688" t="s">
        <v>3858</v>
      </c>
      <c r="T3688"/>
      <c r="U3688"/>
      <c r="V3688"/>
      <c r="W3688"/>
      <c r="X3688" s="397">
        <v>29</v>
      </c>
      <c r="Y3688" s="397">
        <v>90</v>
      </c>
    </row>
    <row r="3689" spans="1:25" x14ac:dyDescent="0.25">
      <c r="A3689">
        <f>'Page 1 - General Information'!$G$12</f>
        <v>118403302</v>
      </c>
      <c r="B3689" t="str">
        <f>'Page 1 - General Information'!$G$16</f>
        <v>8334</v>
      </c>
      <c r="C3689" s="395" t="s">
        <v>168</v>
      </c>
      <c r="D3689"/>
      <c r="E3689"/>
      <c r="F3689"/>
      <c r="G3689"/>
      <c r="H3689"/>
      <c r="I3689"/>
      <c r="J3689"/>
      <c r="K3689"/>
      <c r="L3689"/>
      <c r="M3689"/>
      <c r="N3689" s="274" t="s">
        <v>160</v>
      </c>
      <c r="O3689" s="399"/>
      <c r="P3689"/>
      <c r="Q3689" s="400">
        <f>(INDEX('Page 2 - Team Information'!$K$14:$AP$184,Y3689,X3689)*100)</f>
        <v>0</v>
      </c>
      <c r="R3689"/>
      <c r="S3689" t="s">
        <v>3859</v>
      </c>
      <c r="T3689"/>
      <c r="U3689"/>
      <c r="V3689"/>
      <c r="W3689"/>
      <c r="X3689" s="397">
        <v>30</v>
      </c>
      <c r="Y3689" s="397">
        <v>90</v>
      </c>
    </row>
    <row r="3690" spans="1:25" x14ac:dyDescent="0.25">
      <c r="A3690">
        <f>'Page 1 - General Information'!$G$12</f>
        <v>118403302</v>
      </c>
      <c r="B3690" t="str">
        <f>'Page 1 - General Information'!$G$16</f>
        <v>8334</v>
      </c>
      <c r="C3690" s="395" t="s">
        <v>168</v>
      </c>
      <c r="D3690"/>
      <c r="E3690"/>
      <c r="F3690"/>
      <c r="G3690"/>
      <c r="H3690"/>
      <c r="I3690"/>
      <c r="J3690"/>
      <c r="K3690"/>
      <c r="L3690"/>
      <c r="M3690"/>
      <c r="N3690" s="274" t="s">
        <v>160</v>
      </c>
      <c r="O3690" s="399"/>
      <c r="P3690"/>
      <c r="Q3690" s="400">
        <f>(INDEX('Page 2 - Team Information'!$K$14:$AP$184,Y3690,X3690)*100)</f>
        <v>0</v>
      </c>
      <c r="R3690"/>
      <c r="S3690" t="s">
        <v>3860</v>
      </c>
      <c r="T3690"/>
      <c r="U3690"/>
      <c r="V3690"/>
      <c r="W3690"/>
      <c r="X3690" s="397">
        <v>31</v>
      </c>
      <c r="Y3690" s="397">
        <v>90</v>
      </c>
    </row>
    <row r="3691" spans="1:25" x14ac:dyDescent="0.25">
      <c r="A3691">
        <f>'Page 1 - General Information'!$G$12</f>
        <v>118403302</v>
      </c>
      <c r="B3691" t="str">
        <f>'Page 1 - General Information'!$G$16</f>
        <v>8334</v>
      </c>
      <c r="C3691" s="395" t="s">
        <v>168</v>
      </c>
      <c r="D3691"/>
      <c r="E3691"/>
      <c r="F3691"/>
      <c r="G3691"/>
      <c r="H3691"/>
      <c r="I3691"/>
      <c r="J3691"/>
      <c r="K3691"/>
      <c r="L3691"/>
      <c r="M3691"/>
      <c r="N3691" s="274" t="s">
        <v>160</v>
      </c>
      <c r="O3691" s="399"/>
      <c r="P3691"/>
      <c r="Q3691" s="400">
        <f>(INDEX('Page 2 - Team Information'!$K$14:$AP$184,Y3691,X3691)*100)</f>
        <v>0</v>
      </c>
      <c r="R3691"/>
      <c r="S3691" t="s">
        <v>3861</v>
      </c>
      <c r="T3691"/>
      <c r="U3691"/>
      <c r="V3691"/>
      <c r="W3691"/>
      <c r="X3691" s="397">
        <v>32</v>
      </c>
      <c r="Y3691" s="397">
        <v>90</v>
      </c>
    </row>
    <row r="3692" spans="1:25" x14ac:dyDescent="0.25">
      <c r="A3692">
        <f>'Page 1 - General Information'!$G$12</f>
        <v>118403302</v>
      </c>
      <c r="B3692" t="str">
        <f>'Page 1 - General Information'!$G$16</f>
        <v>8334</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8334</v>
      </c>
      <c r="C3693" s="395" t="s">
        <v>168</v>
      </c>
      <c r="D3693"/>
      <c r="E3693"/>
      <c r="F3693"/>
      <c r="G3693"/>
      <c r="H3693"/>
      <c r="I3693"/>
      <c r="J3693"/>
      <c r="K3693"/>
      <c r="L3693"/>
      <c r="M3693"/>
      <c r="N3693" t="s">
        <v>169</v>
      </c>
      <c r="O3693" s="396">
        <f>INDEX('Page 2 - Team Information'!$K$14:$AP$184,Y3693,X3693)</f>
        <v>0</v>
      </c>
      <c r="P3693"/>
      <c r="Q3693"/>
      <c r="R3693"/>
      <c r="S3693" t="s">
        <v>3863</v>
      </c>
      <c r="T3693"/>
      <c r="U3693"/>
      <c r="V3693"/>
      <c r="W3693"/>
      <c r="X3693" s="397">
        <v>25</v>
      </c>
      <c r="Y3693" s="397">
        <v>91</v>
      </c>
    </row>
    <row r="3694" spans="1:25" x14ac:dyDescent="0.25">
      <c r="A3694">
        <f>'Page 1 - General Information'!$G$12</f>
        <v>118403302</v>
      </c>
      <c r="B3694" t="str">
        <f>'Page 1 - General Information'!$G$16</f>
        <v>8334</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8334</v>
      </c>
      <c r="C3695" s="395" t="s">
        <v>168</v>
      </c>
      <c r="D3695"/>
      <c r="E3695"/>
      <c r="F3695"/>
      <c r="G3695"/>
      <c r="H3695"/>
      <c r="I3695"/>
      <c r="J3695"/>
      <c r="K3695"/>
      <c r="L3695"/>
      <c r="M3695"/>
      <c r="N3695" t="s">
        <v>169</v>
      </c>
      <c r="O3695" s="396">
        <f>INDEX('Page 2 - Team Information'!$K$14:$AP$184,Y3695,X3695)</f>
        <v>0</v>
      </c>
      <c r="P3695"/>
      <c r="Q3695"/>
      <c r="R3695"/>
      <c r="S3695" t="s">
        <v>3865</v>
      </c>
      <c r="T3695"/>
      <c r="U3695"/>
      <c r="V3695"/>
      <c r="W3695"/>
      <c r="X3695" s="397">
        <v>27</v>
      </c>
      <c r="Y3695" s="397">
        <v>91</v>
      </c>
    </row>
    <row r="3696" spans="1:25" x14ac:dyDescent="0.25">
      <c r="A3696">
        <f>'Page 1 - General Information'!$G$12</f>
        <v>118403302</v>
      </c>
      <c r="B3696" t="str">
        <f>'Page 1 - General Information'!$G$16</f>
        <v>8334</v>
      </c>
      <c r="C3696" s="395" t="s">
        <v>168</v>
      </c>
      <c r="D3696"/>
      <c r="E3696"/>
      <c r="F3696"/>
      <c r="G3696"/>
      <c r="H3696"/>
      <c r="I3696"/>
      <c r="J3696"/>
      <c r="K3696"/>
      <c r="L3696"/>
      <c r="M3696"/>
      <c r="N3696" s="274" t="s">
        <v>160</v>
      </c>
      <c r="O3696" s="399"/>
      <c r="P3696"/>
      <c r="Q3696" s="400">
        <f>(INDEX('Page 2 - Team Information'!$K$14:$AP$184,Y3696,X3696)*100)</f>
        <v>0</v>
      </c>
      <c r="R3696"/>
      <c r="S3696" t="s">
        <v>3866</v>
      </c>
      <c r="T3696"/>
      <c r="U3696"/>
      <c r="V3696"/>
      <c r="W3696"/>
      <c r="X3696" s="397">
        <v>29</v>
      </c>
      <c r="Y3696" s="397">
        <v>91</v>
      </c>
    </row>
    <row r="3697" spans="1:25" x14ac:dyDescent="0.25">
      <c r="A3697">
        <f>'Page 1 - General Information'!$G$12</f>
        <v>118403302</v>
      </c>
      <c r="B3697" t="str">
        <f>'Page 1 - General Information'!$G$16</f>
        <v>8334</v>
      </c>
      <c r="C3697" s="395" t="s">
        <v>168</v>
      </c>
      <c r="D3697"/>
      <c r="E3697"/>
      <c r="F3697"/>
      <c r="G3697"/>
      <c r="H3697"/>
      <c r="I3697"/>
      <c r="J3697"/>
      <c r="K3697"/>
      <c r="L3697"/>
      <c r="M3697"/>
      <c r="N3697" s="274" t="s">
        <v>160</v>
      </c>
      <c r="O3697" s="399"/>
      <c r="P3697"/>
      <c r="Q3697" s="400">
        <f>(INDEX('Page 2 - Team Information'!$K$14:$AP$184,Y3697,X3697)*100)</f>
        <v>0</v>
      </c>
      <c r="R3697"/>
      <c r="S3697" t="s">
        <v>3867</v>
      </c>
      <c r="T3697"/>
      <c r="U3697"/>
      <c r="V3697"/>
      <c r="W3697"/>
      <c r="X3697" s="397">
        <v>30</v>
      </c>
      <c r="Y3697" s="397">
        <v>91</v>
      </c>
    </row>
    <row r="3698" spans="1:25" x14ac:dyDescent="0.25">
      <c r="A3698">
        <f>'Page 1 - General Information'!$G$12</f>
        <v>118403302</v>
      </c>
      <c r="B3698" t="str">
        <f>'Page 1 - General Information'!$G$16</f>
        <v>8334</v>
      </c>
      <c r="C3698" s="395" t="s">
        <v>168</v>
      </c>
      <c r="D3698"/>
      <c r="E3698"/>
      <c r="F3698"/>
      <c r="G3698"/>
      <c r="H3698"/>
      <c r="I3698"/>
      <c r="J3698"/>
      <c r="K3698"/>
      <c r="L3698"/>
      <c r="M3698"/>
      <c r="N3698" s="274" t="s">
        <v>160</v>
      </c>
      <c r="O3698" s="399"/>
      <c r="P3698"/>
      <c r="Q3698" s="400">
        <f>(INDEX('Page 2 - Team Information'!$K$14:$AP$184,Y3698,X3698)*100)</f>
        <v>0</v>
      </c>
      <c r="R3698"/>
      <c r="S3698" t="s">
        <v>3868</v>
      </c>
      <c r="T3698"/>
      <c r="U3698"/>
      <c r="V3698"/>
      <c r="W3698"/>
      <c r="X3698" s="397">
        <v>31</v>
      </c>
      <c r="Y3698" s="397">
        <v>91</v>
      </c>
    </row>
    <row r="3699" spans="1:25" x14ac:dyDescent="0.25">
      <c r="A3699">
        <f>'Page 1 - General Information'!$G$12</f>
        <v>118403302</v>
      </c>
      <c r="B3699" t="str">
        <f>'Page 1 - General Information'!$G$16</f>
        <v>8334</v>
      </c>
      <c r="C3699" s="395" t="s">
        <v>168</v>
      </c>
      <c r="D3699"/>
      <c r="E3699"/>
      <c r="F3699"/>
      <c r="G3699"/>
      <c r="H3699"/>
      <c r="I3699"/>
      <c r="J3699"/>
      <c r="K3699"/>
      <c r="L3699"/>
      <c r="M3699"/>
      <c r="N3699" s="274" t="s">
        <v>160</v>
      </c>
      <c r="O3699" s="399"/>
      <c r="P3699"/>
      <c r="Q3699" s="400">
        <f>(INDEX('Page 2 - Team Information'!$K$14:$AP$184,Y3699,X3699)*100)</f>
        <v>0</v>
      </c>
      <c r="R3699"/>
      <c r="S3699" t="s">
        <v>3869</v>
      </c>
      <c r="T3699"/>
      <c r="U3699"/>
      <c r="V3699"/>
      <c r="W3699"/>
      <c r="X3699" s="397">
        <v>32</v>
      </c>
      <c r="Y3699" s="397">
        <v>91</v>
      </c>
    </row>
    <row r="3700" spans="1:25" x14ac:dyDescent="0.25">
      <c r="A3700">
        <f>'Page 1 - General Information'!$G$12</f>
        <v>118403302</v>
      </c>
      <c r="B3700" t="str">
        <f>'Page 1 - General Information'!$G$16</f>
        <v>8334</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8334</v>
      </c>
      <c r="C3701" s="395" t="s">
        <v>168</v>
      </c>
      <c r="D3701"/>
      <c r="E3701"/>
      <c r="F3701"/>
      <c r="G3701"/>
      <c r="H3701"/>
      <c r="I3701"/>
      <c r="J3701"/>
      <c r="K3701"/>
      <c r="L3701"/>
      <c r="M3701"/>
      <c r="N3701" t="s">
        <v>169</v>
      </c>
      <c r="O3701" s="396">
        <f>INDEX('Page 2 - Team Information'!$K$14:$AP$184,Y3701,X3701)</f>
        <v>0</v>
      </c>
      <c r="P3701"/>
      <c r="Q3701"/>
      <c r="R3701"/>
      <c r="S3701" t="s">
        <v>3871</v>
      </c>
      <c r="T3701"/>
      <c r="U3701"/>
      <c r="V3701"/>
      <c r="W3701"/>
      <c r="X3701" s="397">
        <v>25</v>
      </c>
      <c r="Y3701" s="397">
        <v>92</v>
      </c>
    </row>
    <row r="3702" spans="1:25" x14ac:dyDescent="0.25">
      <c r="A3702">
        <f>'Page 1 - General Information'!$G$12</f>
        <v>118403302</v>
      </c>
      <c r="B3702" t="str">
        <f>'Page 1 - General Information'!$G$16</f>
        <v>8334</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8334</v>
      </c>
      <c r="C3703" s="395" t="s">
        <v>168</v>
      </c>
      <c r="D3703"/>
      <c r="E3703"/>
      <c r="F3703"/>
      <c r="G3703"/>
      <c r="H3703"/>
      <c r="I3703"/>
      <c r="J3703"/>
      <c r="K3703"/>
      <c r="L3703"/>
      <c r="M3703"/>
      <c r="N3703" t="s">
        <v>169</v>
      </c>
      <c r="O3703" s="396">
        <f>INDEX('Page 2 - Team Information'!$K$14:$AP$184,Y3703,X3703)</f>
        <v>0</v>
      </c>
      <c r="P3703"/>
      <c r="Q3703"/>
      <c r="R3703"/>
      <c r="S3703" t="s">
        <v>3873</v>
      </c>
      <c r="T3703"/>
      <c r="U3703"/>
      <c r="V3703"/>
      <c r="W3703"/>
      <c r="X3703" s="397">
        <v>27</v>
      </c>
      <c r="Y3703" s="397">
        <v>92</v>
      </c>
    </row>
    <row r="3704" spans="1:25" x14ac:dyDescent="0.25">
      <c r="A3704">
        <f>'Page 1 - General Information'!$G$12</f>
        <v>118403302</v>
      </c>
      <c r="B3704" t="str">
        <f>'Page 1 - General Information'!$G$16</f>
        <v>8334</v>
      </c>
      <c r="C3704" s="395" t="s">
        <v>168</v>
      </c>
      <c r="D3704"/>
      <c r="E3704"/>
      <c r="F3704"/>
      <c r="G3704"/>
      <c r="H3704"/>
      <c r="I3704"/>
      <c r="J3704"/>
      <c r="K3704"/>
      <c r="L3704"/>
      <c r="M3704"/>
      <c r="N3704" s="274" t="s">
        <v>160</v>
      </c>
      <c r="O3704" s="399"/>
      <c r="P3704"/>
      <c r="Q3704" s="400">
        <f>(INDEX('Page 2 - Team Information'!$K$14:$AP$184,Y3704,X3704)*100)</f>
        <v>0</v>
      </c>
      <c r="R3704"/>
      <c r="S3704" t="s">
        <v>3874</v>
      </c>
      <c r="T3704"/>
      <c r="U3704"/>
      <c r="V3704"/>
      <c r="W3704"/>
      <c r="X3704" s="397">
        <v>29</v>
      </c>
      <c r="Y3704" s="397">
        <v>92</v>
      </c>
    </row>
    <row r="3705" spans="1:25" x14ac:dyDescent="0.25">
      <c r="A3705">
        <f>'Page 1 - General Information'!$G$12</f>
        <v>118403302</v>
      </c>
      <c r="B3705" t="str">
        <f>'Page 1 - General Information'!$G$16</f>
        <v>8334</v>
      </c>
      <c r="C3705" s="395" t="s">
        <v>168</v>
      </c>
      <c r="D3705"/>
      <c r="E3705"/>
      <c r="F3705"/>
      <c r="G3705"/>
      <c r="H3705"/>
      <c r="I3705"/>
      <c r="J3705"/>
      <c r="K3705"/>
      <c r="L3705"/>
      <c r="M3705"/>
      <c r="N3705" s="274" t="s">
        <v>160</v>
      </c>
      <c r="O3705" s="399"/>
      <c r="P3705"/>
      <c r="Q3705" s="400">
        <f>(INDEX('Page 2 - Team Information'!$K$14:$AP$184,Y3705,X3705)*100)</f>
        <v>0</v>
      </c>
      <c r="R3705"/>
      <c r="S3705" t="s">
        <v>3875</v>
      </c>
      <c r="T3705"/>
      <c r="U3705"/>
      <c r="V3705"/>
      <c r="W3705"/>
      <c r="X3705" s="397">
        <v>30</v>
      </c>
      <c r="Y3705" s="397">
        <v>92</v>
      </c>
    </row>
    <row r="3706" spans="1:25" x14ac:dyDescent="0.25">
      <c r="A3706">
        <f>'Page 1 - General Information'!$G$12</f>
        <v>118403302</v>
      </c>
      <c r="B3706" t="str">
        <f>'Page 1 - General Information'!$G$16</f>
        <v>8334</v>
      </c>
      <c r="C3706" s="395" t="s">
        <v>168</v>
      </c>
      <c r="D3706"/>
      <c r="E3706"/>
      <c r="F3706"/>
      <c r="G3706"/>
      <c r="H3706"/>
      <c r="I3706"/>
      <c r="J3706"/>
      <c r="K3706"/>
      <c r="L3706"/>
      <c r="M3706"/>
      <c r="N3706" s="274" t="s">
        <v>160</v>
      </c>
      <c r="O3706" s="399"/>
      <c r="P3706"/>
      <c r="Q3706" s="400">
        <f>(INDEX('Page 2 - Team Information'!$K$14:$AP$184,Y3706,X3706)*100)</f>
        <v>0</v>
      </c>
      <c r="R3706"/>
      <c r="S3706" t="s">
        <v>3876</v>
      </c>
      <c r="T3706"/>
      <c r="U3706"/>
      <c r="V3706"/>
      <c r="W3706"/>
      <c r="X3706" s="397">
        <v>31</v>
      </c>
      <c r="Y3706" s="397">
        <v>92</v>
      </c>
    </row>
    <row r="3707" spans="1:25" x14ac:dyDescent="0.25">
      <c r="A3707">
        <f>'Page 1 - General Information'!$G$12</f>
        <v>118403302</v>
      </c>
      <c r="B3707" t="str">
        <f>'Page 1 - General Information'!$G$16</f>
        <v>8334</v>
      </c>
      <c r="C3707" s="395" t="s">
        <v>168</v>
      </c>
      <c r="D3707"/>
      <c r="E3707"/>
      <c r="F3707"/>
      <c r="G3707"/>
      <c r="H3707"/>
      <c r="I3707"/>
      <c r="J3707"/>
      <c r="K3707"/>
      <c r="L3707"/>
      <c r="M3707"/>
      <c r="N3707" s="274" t="s">
        <v>160</v>
      </c>
      <c r="O3707" s="399"/>
      <c r="P3707"/>
      <c r="Q3707" s="400">
        <f>(INDEX('Page 2 - Team Information'!$K$14:$AP$184,Y3707,X3707)*100)</f>
        <v>0</v>
      </c>
      <c r="R3707"/>
      <c r="S3707" t="s">
        <v>3877</v>
      </c>
      <c r="T3707"/>
      <c r="U3707"/>
      <c r="V3707"/>
      <c r="W3707"/>
      <c r="X3707" s="397">
        <v>32</v>
      </c>
      <c r="Y3707" s="397">
        <v>92</v>
      </c>
    </row>
    <row r="3708" spans="1:25" x14ac:dyDescent="0.25">
      <c r="A3708">
        <f>'Page 1 - General Information'!$G$12</f>
        <v>118403302</v>
      </c>
      <c r="B3708" t="str">
        <f>'Page 1 - General Information'!$G$16</f>
        <v>8334</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8334</v>
      </c>
      <c r="C3709" s="395" t="s">
        <v>168</v>
      </c>
      <c r="D3709"/>
      <c r="E3709"/>
      <c r="F3709"/>
      <c r="G3709"/>
      <c r="H3709"/>
      <c r="I3709"/>
      <c r="J3709"/>
      <c r="K3709"/>
      <c r="L3709"/>
      <c r="M3709"/>
      <c r="N3709" t="s">
        <v>169</v>
      </c>
      <c r="O3709" s="396">
        <f>INDEX('Page 2 - Team Information'!$K$14:$AP$184,Y3709,X3709)</f>
        <v>0</v>
      </c>
      <c r="P3709"/>
      <c r="Q3709"/>
      <c r="R3709"/>
      <c r="S3709" t="s">
        <v>3879</v>
      </c>
      <c r="T3709"/>
      <c r="U3709"/>
      <c r="V3709"/>
      <c r="W3709"/>
      <c r="X3709" s="397">
        <v>25</v>
      </c>
      <c r="Y3709" s="397">
        <v>93</v>
      </c>
    </row>
    <row r="3710" spans="1:25" x14ac:dyDescent="0.25">
      <c r="A3710">
        <f>'Page 1 - General Information'!$G$12</f>
        <v>118403302</v>
      </c>
      <c r="B3710" t="str">
        <f>'Page 1 - General Information'!$G$16</f>
        <v>8334</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8334</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8334</v>
      </c>
      <c r="C3712" s="395" t="s">
        <v>168</v>
      </c>
      <c r="D3712"/>
      <c r="E3712"/>
      <c r="F3712"/>
      <c r="G3712"/>
      <c r="H3712"/>
      <c r="I3712"/>
      <c r="J3712"/>
      <c r="K3712"/>
      <c r="L3712"/>
      <c r="M3712"/>
      <c r="N3712" s="274" t="s">
        <v>160</v>
      </c>
      <c r="O3712" s="399"/>
      <c r="P3712"/>
      <c r="Q3712" s="400">
        <f>(INDEX('Page 2 - Team Information'!$K$14:$AP$184,Y3712,X3712)*100)</f>
        <v>0</v>
      </c>
      <c r="R3712"/>
      <c r="S3712" t="s">
        <v>3882</v>
      </c>
      <c r="T3712"/>
      <c r="U3712"/>
      <c r="V3712"/>
      <c r="W3712"/>
      <c r="X3712" s="397">
        <v>29</v>
      </c>
      <c r="Y3712" s="397">
        <v>93</v>
      </c>
    </row>
    <row r="3713" spans="1:25" x14ac:dyDescent="0.25">
      <c r="A3713">
        <f>'Page 1 - General Information'!$G$12</f>
        <v>118403302</v>
      </c>
      <c r="B3713" t="str">
        <f>'Page 1 - General Information'!$G$16</f>
        <v>8334</v>
      </c>
      <c r="C3713" s="395" t="s">
        <v>168</v>
      </c>
      <c r="D3713"/>
      <c r="E3713"/>
      <c r="F3713"/>
      <c r="G3713"/>
      <c r="H3713"/>
      <c r="I3713"/>
      <c r="J3713"/>
      <c r="K3713"/>
      <c r="L3713"/>
      <c r="M3713"/>
      <c r="N3713" s="274" t="s">
        <v>160</v>
      </c>
      <c r="O3713" s="399"/>
      <c r="P3713"/>
      <c r="Q3713" s="400">
        <f>(INDEX('Page 2 - Team Information'!$K$14:$AP$184,Y3713,X3713)*100)</f>
        <v>0</v>
      </c>
      <c r="R3713"/>
      <c r="S3713" t="s">
        <v>3883</v>
      </c>
      <c r="T3713"/>
      <c r="U3713"/>
      <c r="V3713"/>
      <c r="W3713"/>
      <c r="X3713" s="397">
        <v>30</v>
      </c>
      <c r="Y3713" s="397">
        <v>93</v>
      </c>
    </row>
    <row r="3714" spans="1:25" x14ac:dyDescent="0.25">
      <c r="A3714">
        <f>'Page 1 - General Information'!$G$12</f>
        <v>118403302</v>
      </c>
      <c r="B3714" t="str">
        <f>'Page 1 - General Information'!$G$16</f>
        <v>8334</v>
      </c>
      <c r="C3714" s="395" t="s">
        <v>168</v>
      </c>
      <c r="D3714"/>
      <c r="E3714"/>
      <c r="F3714"/>
      <c r="G3714"/>
      <c r="H3714"/>
      <c r="I3714"/>
      <c r="J3714"/>
      <c r="K3714"/>
      <c r="L3714"/>
      <c r="M3714"/>
      <c r="N3714" s="274" t="s">
        <v>160</v>
      </c>
      <c r="O3714" s="399"/>
      <c r="P3714"/>
      <c r="Q3714" s="400">
        <f>(INDEX('Page 2 - Team Information'!$K$14:$AP$184,Y3714,X3714)*100)</f>
        <v>0</v>
      </c>
      <c r="R3714"/>
      <c r="S3714" t="s">
        <v>3884</v>
      </c>
      <c r="T3714"/>
      <c r="U3714"/>
      <c r="V3714"/>
      <c r="W3714"/>
      <c r="X3714" s="397">
        <v>31</v>
      </c>
      <c r="Y3714" s="397">
        <v>93</v>
      </c>
    </row>
    <row r="3715" spans="1:25" x14ac:dyDescent="0.25">
      <c r="A3715">
        <f>'Page 1 - General Information'!$G$12</f>
        <v>118403302</v>
      </c>
      <c r="B3715" t="str">
        <f>'Page 1 - General Information'!$G$16</f>
        <v>8334</v>
      </c>
      <c r="C3715" s="395" t="s">
        <v>168</v>
      </c>
      <c r="D3715"/>
      <c r="E3715"/>
      <c r="F3715"/>
      <c r="G3715"/>
      <c r="H3715"/>
      <c r="I3715"/>
      <c r="J3715"/>
      <c r="K3715"/>
      <c r="L3715"/>
      <c r="M3715"/>
      <c r="N3715" s="274" t="s">
        <v>160</v>
      </c>
      <c r="O3715" s="399"/>
      <c r="P3715"/>
      <c r="Q3715" s="400">
        <f>(INDEX('Page 2 - Team Information'!$K$14:$AP$184,Y3715,X3715)*100)</f>
        <v>0</v>
      </c>
      <c r="R3715"/>
      <c r="S3715" t="s">
        <v>3885</v>
      </c>
      <c r="T3715"/>
      <c r="U3715"/>
      <c r="V3715"/>
      <c r="W3715"/>
      <c r="X3715" s="397">
        <v>32</v>
      </c>
      <c r="Y3715" s="397">
        <v>93</v>
      </c>
    </row>
    <row r="3716" spans="1:25" x14ac:dyDescent="0.25">
      <c r="A3716">
        <f>'Page 1 - General Information'!$G$12</f>
        <v>118403302</v>
      </c>
      <c r="B3716" t="str">
        <f>'Page 1 - General Information'!$G$16</f>
        <v>8334</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8334</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8334</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8334</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8334</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8334</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8334</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8334</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8334</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8334</v>
      </c>
      <c r="C3725" s="395" t="s">
        <v>168</v>
      </c>
      <c r="D3725"/>
      <c r="E3725"/>
      <c r="F3725"/>
      <c r="G3725"/>
      <c r="H3725"/>
      <c r="I3725"/>
      <c r="J3725"/>
      <c r="K3725"/>
      <c r="L3725"/>
      <c r="M3725"/>
      <c r="N3725" t="s">
        <v>169</v>
      </c>
      <c r="O3725" s="396">
        <f>INDEX('Page 2 - Team Information'!$K$14:$AP$184,Y3725,X3725)</f>
        <v>0</v>
      </c>
      <c r="P3725"/>
      <c r="Q3725"/>
      <c r="R3725"/>
      <c r="S3725" t="s">
        <v>3895</v>
      </c>
      <c r="T3725"/>
      <c r="U3725"/>
      <c r="V3725"/>
      <c r="W3725"/>
      <c r="X3725" s="397">
        <v>25</v>
      </c>
      <c r="Y3725" s="397">
        <v>95</v>
      </c>
    </row>
    <row r="3726" spans="1:25" x14ac:dyDescent="0.25">
      <c r="A3726">
        <f>'Page 1 - General Information'!$G$12</f>
        <v>118403302</v>
      </c>
      <c r="B3726" t="str">
        <f>'Page 1 - General Information'!$G$16</f>
        <v>8334</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8334</v>
      </c>
      <c r="C3727" s="395" t="s">
        <v>168</v>
      </c>
      <c r="D3727"/>
      <c r="E3727"/>
      <c r="F3727"/>
      <c r="G3727"/>
      <c r="H3727"/>
      <c r="I3727"/>
      <c r="J3727"/>
      <c r="K3727"/>
      <c r="L3727"/>
      <c r="M3727"/>
      <c r="N3727" t="s">
        <v>169</v>
      </c>
      <c r="O3727" s="396">
        <f>INDEX('Page 2 - Team Information'!$K$14:$AP$184,Y3727,X3727)</f>
        <v>0</v>
      </c>
      <c r="P3727"/>
      <c r="Q3727"/>
      <c r="R3727"/>
      <c r="S3727" t="s">
        <v>3897</v>
      </c>
      <c r="T3727"/>
      <c r="U3727"/>
      <c r="V3727"/>
      <c r="W3727"/>
      <c r="X3727" s="397">
        <v>27</v>
      </c>
      <c r="Y3727" s="397">
        <v>95</v>
      </c>
    </row>
    <row r="3728" spans="1:25" x14ac:dyDescent="0.25">
      <c r="A3728">
        <f>'Page 1 - General Information'!$G$12</f>
        <v>118403302</v>
      </c>
      <c r="B3728" t="str">
        <f>'Page 1 - General Information'!$G$16</f>
        <v>8334</v>
      </c>
      <c r="C3728" s="395" t="s">
        <v>168</v>
      </c>
      <c r="D3728"/>
      <c r="E3728"/>
      <c r="F3728"/>
      <c r="G3728"/>
      <c r="H3728"/>
      <c r="I3728"/>
      <c r="J3728"/>
      <c r="K3728"/>
      <c r="L3728"/>
      <c r="M3728"/>
      <c r="N3728" s="274" t="s">
        <v>160</v>
      </c>
      <c r="O3728" s="399"/>
      <c r="P3728"/>
      <c r="Q3728" s="400">
        <f>(INDEX('Page 2 - Team Information'!$K$14:$AP$184,Y3728,X3728)*100)</f>
        <v>0</v>
      </c>
      <c r="R3728"/>
      <c r="S3728" t="s">
        <v>3898</v>
      </c>
      <c r="T3728"/>
      <c r="U3728"/>
      <c r="V3728"/>
      <c r="W3728"/>
      <c r="X3728" s="397">
        <v>29</v>
      </c>
      <c r="Y3728" s="397">
        <v>95</v>
      </c>
    </row>
    <row r="3729" spans="1:25" x14ac:dyDescent="0.25">
      <c r="A3729">
        <f>'Page 1 - General Information'!$G$12</f>
        <v>118403302</v>
      </c>
      <c r="B3729" t="str">
        <f>'Page 1 - General Information'!$G$16</f>
        <v>8334</v>
      </c>
      <c r="C3729" s="395" t="s">
        <v>168</v>
      </c>
      <c r="D3729"/>
      <c r="E3729"/>
      <c r="F3729"/>
      <c r="G3729"/>
      <c r="H3729"/>
      <c r="I3729"/>
      <c r="J3729"/>
      <c r="K3729"/>
      <c r="L3729"/>
      <c r="M3729"/>
      <c r="N3729" s="274" t="s">
        <v>160</v>
      </c>
      <c r="O3729" s="399"/>
      <c r="P3729"/>
      <c r="Q3729" s="400">
        <f>(INDEX('Page 2 - Team Information'!$K$14:$AP$184,Y3729,X3729)*100)</f>
        <v>0</v>
      </c>
      <c r="R3729"/>
      <c r="S3729" t="s">
        <v>3899</v>
      </c>
      <c r="T3729"/>
      <c r="U3729"/>
      <c r="V3729"/>
      <c r="W3729"/>
      <c r="X3729" s="397">
        <v>30</v>
      </c>
      <c r="Y3729" s="397">
        <v>95</v>
      </c>
    </row>
    <row r="3730" spans="1:25" x14ac:dyDescent="0.25">
      <c r="A3730">
        <f>'Page 1 - General Information'!$G$12</f>
        <v>118403302</v>
      </c>
      <c r="B3730" t="str">
        <f>'Page 1 - General Information'!$G$16</f>
        <v>8334</v>
      </c>
      <c r="C3730" s="395" t="s">
        <v>168</v>
      </c>
      <c r="D3730"/>
      <c r="E3730"/>
      <c r="F3730"/>
      <c r="G3730"/>
      <c r="H3730"/>
      <c r="I3730"/>
      <c r="J3730"/>
      <c r="K3730"/>
      <c r="L3730"/>
      <c r="M3730"/>
      <c r="N3730" s="274" t="s">
        <v>160</v>
      </c>
      <c r="O3730" s="399"/>
      <c r="P3730"/>
      <c r="Q3730" s="400">
        <f>(INDEX('Page 2 - Team Information'!$K$14:$AP$184,Y3730,X3730)*100)</f>
        <v>0</v>
      </c>
      <c r="R3730"/>
      <c r="S3730" t="s">
        <v>3900</v>
      </c>
      <c r="T3730"/>
      <c r="U3730"/>
      <c r="V3730"/>
      <c r="W3730"/>
      <c r="X3730" s="397">
        <v>31</v>
      </c>
      <c r="Y3730" s="397">
        <v>95</v>
      </c>
    </row>
    <row r="3731" spans="1:25" x14ac:dyDescent="0.25">
      <c r="A3731">
        <f>'Page 1 - General Information'!$G$12</f>
        <v>118403302</v>
      </c>
      <c r="B3731" t="str">
        <f>'Page 1 - General Information'!$G$16</f>
        <v>8334</v>
      </c>
      <c r="C3731" s="395" t="s">
        <v>168</v>
      </c>
      <c r="D3731"/>
      <c r="E3731"/>
      <c r="F3731"/>
      <c r="G3731"/>
      <c r="H3731"/>
      <c r="I3731"/>
      <c r="J3731"/>
      <c r="K3731"/>
      <c r="L3731"/>
      <c r="M3731"/>
      <c r="N3731" s="274" t="s">
        <v>160</v>
      </c>
      <c r="O3731" s="399"/>
      <c r="P3731"/>
      <c r="Q3731" s="400">
        <f>(INDEX('Page 2 - Team Information'!$K$14:$AP$184,Y3731,X3731)*100)</f>
        <v>0</v>
      </c>
      <c r="R3731"/>
      <c r="S3731" t="s">
        <v>3901</v>
      </c>
      <c r="T3731"/>
      <c r="U3731"/>
      <c r="V3731"/>
      <c r="W3731"/>
      <c r="X3731" s="397">
        <v>32</v>
      </c>
      <c r="Y3731" s="397">
        <v>95</v>
      </c>
    </row>
    <row r="3732" spans="1:25" x14ac:dyDescent="0.25">
      <c r="A3732">
        <f>'Page 1 - General Information'!$G$12</f>
        <v>118403302</v>
      </c>
      <c r="B3732" t="str">
        <f>'Page 1 - General Information'!$G$16</f>
        <v>8334</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8334</v>
      </c>
      <c r="C3733" s="395" t="s">
        <v>168</v>
      </c>
      <c r="D3733"/>
      <c r="E3733"/>
      <c r="F3733"/>
      <c r="G3733"/>
      <c r="H3733"/>
      <c r="I3733"/>
      <c r="J3733"/>
      <c r="K3733"/>
      <c r="L3733"/>
      <c r="M3733"/>
      <c r="N3733" t="s">
        <v>169</v>
      </c>
      <c r="O3733" s="396">
        <f>INDEX('Page 2 - Team Information'!$K$14:$AP$184,Y3733,X3733)</f>
        <v>0</v>
      </c>
      <c r="P3733"/>
      <c r="Q3733"/>
      <c r="R3733"/>
      <c r="S3733" t="s">
        <v>3903</v>
      </c>
      <c r="T3733"/>
      <c r="U3733"/>
      <c r="V3733"/>
      <c r="W3733"/>
      <c r="X3733" s="397">
        <v>25</v>
      </c>
      <c r="Y3733" s="397">
        <v>96</v>
      </c>
    </row>
    <row r="3734" spans="1:25" x14ac:dyDescent="0.25">
      <c r="A3734">
        <f>'Page 1 - General Information'!$G$12</f>
        <v>118403302</v>
      </c>
      <c r="B3734" t="str">
        <f>'Page 1 - General Information'!$G$16</f>
        <v>8334</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8334</v>
      </c>
      <c r="C3735" s="395" t="s">
        <v>168</v>
      </c>
      <c r="D3735"/>
      <c r="E3735"/>
      <c r="F3735"/>
      <c r="G3735"/>
      <c r="H3735"/>
      <c r="I3735"/>
      <c r="J3735"/>
      <c r="K3735"/>
      <c r="L3735"/>
      <c r="M3735"/>
      <c r="N3735" t="s">
        <v>169</v>
      </c>
      <c r="O3735" s="396">
        <f>INDEX('Page 2 - Team Information'!$K$14:$AP$184,Y3735,X3735)</f>
        <v>0</v>
      </c>
      <c r="P3735"/>
      <c r="Q3735"/>
      <c r="R3735"/>
      <c r="S3735" t="s">
        <v>3905</v>
      </c>
      <c r="T3735"/>
      <c r="U3735"/>
      <c r="V3735"/>
      <c r="W3735"/>
      <c r="X3735" s="397">
        <v>27</v>
      </c>
      <c r="Y3735" s="397">
        <v>96</v>
      </c>
    </row>
    <row r="3736" spans="1:25" x14ac:dyDescent="0.25">
      <c r="A3736">
        <f>'Page 1 - General Information'!$G$12</f>
        <v>118403302</v>
      </c>
      <c r="B3736" t="str">
        <f>'Page 1 - General Information'!$G$16</f>
        <v>8334</v>
      </c>
      <c r="C3736" s="395" t="s">
        <v>168</v>
      </c>
      <c r="D3736"/>
      <c r="E3736"/>
      <c r="F3736"/>
      <c r="G3736"/>
      <c r="H3736"/>
      <c r="I3736"/>
      <c r="J3736"/>
      <c r="K3736"/>
      <c r="L3736"/>
      <c r="M3736"/>
      <c r="N3736" s="274" t="s">
        <v>160</v>
      </c>
      <c r="O3736" s="399"/>
      <c r="P3736"/>
      <c r="Q3736" s="400">
        <f>(INDEX('Page 2 - Team Information'!$K$14:$AP$184,Y3736,X3736)*100)</f>
        <v>0</v>
      </c>
      <c r="R3736"/>
      <c r="S3736" t="s">
        <v>3906</v>
      </c>
      <c r="T3736"/>
      <c r="U3736"/>
      <c r="V3736"/>
      <c r="W3736"/>
      <c r="X3736" s="397">
        <v>29</v>
      </c>
      <c r="Y3736" s="397">
        <v>96</v>
      </c>
    </row>
    <row r="3737" spans="1:25" x14ac:dyDescent="0.25">
      <c r="A3737">
        <f>'Page 1 - General Information'!$G$12</f>
        <v>118403302</v>
      </c>
      <c r="B3737" t="str">
        <f>'Page 1 - General Information'!$G$16</f>
        <v>8334</v>
      </c>
      <c r="C3737" s="395" t="s">
        <v>168</v>
      </c>
      <c r="D3737"/>
      <c r="E3737"/>
      <c r="F3737"/>
      <c r="G3737"/>
      <c r="H3737"/>
      <c r="I3737"/>
      <c r="J3737"/>
      <c r="K3737"/>
      <c r="L3737"/>
      <c r="M3737"/>
      <c r="N3737" s="274" t="s">
        <v>160</v>
      </c>
      <c r="O3737" s="399"/>
      <c r="P3737"/>
      <c r="Q3737" s="400">
        <f>(INDEX('Page 2 - Team Information'!$K$14:$AP$184,Y3737,X3737)*100)</f>
        <v>0</v>
      </c>
      <c r="R3737"/>
      <c r="S3737" t="s">
        <v>3907</v>
      </c>
      <c r="T3737"/>
      <c r="U3737"/>
      <c r="V3737"/>
      <c r="W3737"/>
      <c r="X3737" s="397">
        <v>30</v>
      </c>
      <c r="Y3737" s="397">
        <v>96</v>
      </c>
    </row>
    <row r="3738" spans="1:25" x14ac:dyDescent="0.25">
      <c r="A3738">
        <f>'Page 1 - General Information'!$G$12</f>
        <v>118403302</v>
      </c>
      <c r="B3738" t="str">
        <f>'Page 1 - General Information'!$G$16</f>
        <v>8334</v>
      </c>
      <c r="C3738" s="395" t="s">
        <v>168</v>
      </c>
      <c r="D3738"/>
      <c r="E3738"/>
      <c r="F3738"/>
      <c r="G3738"/>
      <c r="H3738"/>
      <c r="I3738"/>
      <c r="J3738"/>
      <c r="K3738"/>
      <c r="L3738"/>
      <c r="M3738"/>
      <c r="N3738" s="274" t="s">
        <v>160</v>
      </c>
      <c r="O3738" s="399"/>
      <c r="P3738"/>
      <c r="Q3738" s="400">
        <f>(INDEX('Page 2 - Team Information'!$K$14:$AP$184,Y3738,X3738)*100)</f>
        <v>0</v>
      </c>
      <c r="R3738"/>
      <c r="S3738" t="s">
        <v>3908</v>
      </c>
      <c r="T3738"/>
      <c r="U3738"/>
      <c r="V3738"/>
      <c r="W3738"/>
      <c r="X3738" s="397">
        <v>31</v>
      </c>
      <c r="Y3738" s="397">
        <v>96</v>
      </c>
    </row>
    <row r="3739" spans="1:25" x14ac:dyDescent="0.25">
      <c r="A3739">
        <f>'Page 1 - General Information'!$G$12</f>
        <v>118403302</v>
      </c>
      <c r="B3739" t="str">
        <f>'Page 1 - General Information'!$G$16</f>
        <v>8334</v>
      </c>
      <c r="C3739" s="395" t="s">
        <v>168</v>
      </c>
      <c r="D3739"/>
      <c r="E3739"/>
      <c r="F3739"/>
      <c r="G3739"/>
      <c r="H3739"/>
      <c r="I3739"/>
      <c r="J3739"/>
      <c r="K3739"/>
      <c r="L3739"/>
      <c r="M3739"/>
      <c r="N3739" s="274" t="s">
        <v>160</v>
      </c>
      <c r="O3739" s="399"/>
      <c r="P3739"/>
      <c r="Q3739" s="400">
        <f>(INDEX('Page 2 - Team Information'!$K$14:$AP$184,Y3739,X3739)*100)</f>
        <v>0</v>
      </c>
      <c r="R3739"/>
      <c r="S3739" t="s">
        <v>3909</v>
      </c>
      <c r="T3739"/>
      <c r="U3739"/>
      <c r="V3739"/>
      <c r="W3739"/>
      <c r="X3739" s="397">
        <v>32</v>
      </c>
      <c r="Y3739" s="397">
        <v>96</v>
      </c>
    </row>
    <row r="3740" spans="1:25" x14ac:dyDescent="0.25">
      <c r="A3740">
        <f>'Page 1 - General Information'!$G$12</f>
        <v>118403302</v>
      </c>
      <c r="B3740" t="str">
        <f>'Page 1 - General Information'!$G$16</f>
        <v>8334</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8334</v>
      </c>
      <c r="C3741" s="395" t="s">
        <v>168</v>
      </c>
      <c r="D3741"/>
      <c r="E3741"/>
      <c r="F3741"/>
      <c r="G3741"/>
      <c r="H3741"/>
      <c r="I3741"/>
      <c r="J3741"/>
      <c r="K3741"/>
      <c r="L3741"/>
      <c r="M3741"/>
      <c r="N3741" t="s">
        <v>169</v>
      </c>
      <c r="O3741" s="396">
        <f>INDEX('Page 2 - Team Information'!$K$14:$AP$184,Y3741,X3741)</f>
        <v>0</v>
      </c>
      <c r="P3741"/>
      <c r="Q3741"/>
      <c r="R3741"/>
      <c r="S3741" t="s">
        <v>3911</v>
      </c>
      <c r="T3741"/>
      <c r="U3741"/>
      <c r="V3741"/>
      <c r="W3741"/>
      <c r="X3741" s="397">
        <v>25</v>
      </c>
      <c r="Y3741" s="397">
        <v>97</v>
      </c>
    </row>
    <row r="3742" spans="1:25" x14ac:dyDescent="0.25">
      <c r="A3742">
        <f>'Page 1 - General Information'!$G$12</f>
        <v>118403302</v>
      </c>
      <c r="B3742" t="str">
        <f>'Page 1 - General Information'!$G$16</f>
        <v>8334</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8334</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8334</v>
      </c>
      <c r="C3744" s="395" t="s">
        <v>168</v>
      </c>
      <c r="D3744"/>
      <c r="E3744"/>
      <c r="F3744"/>
      <c r="G3744"/>
      <c r="H3744"/>
      <c r="I3744"/>
      <c r="J3744"/>
      <c r="K3744"/>
      <c r="L3744"/>
      <c r="M3744"/>
      <c r="N3744" s="274" t="s">
        <v>160</v>
      </c>
      <c r="O3744" s="399"/>
      <c r="P3744"/>
      <c r="Q3744" s="400">
        <f>(INDEX('Page 2 - Team Information'!$K$14:$AP$184,Y3744,X3744)*100)</f>
        <v>0</v>
      </c>
      <c r="R3744"/>
      <c r="S3744" t="s">
        <v>3914</v>
      </c>
      <c r="T3744"/>
      <c r="U3744"/>
      <c r="V3744"/>
      <c r="W3744"/>
      <c r="X3744" s="397">
        <v>29</v>
      </c>
      <c r="Y3744" s="397">
        <v>97</v>
      </c>
    </row>
    <row r="3745" spans="1:25" x14ac:dyDescent="0.25">
      <c r="A3745">
        <f>'Page 1 - General Information'!$G$12</f>
        <v>118403302</v>
      </c>
      <c r="B3745" t="str">
        <f>'Page 1 - General Information'!$G$16</f>
        <v>8334</v>
      </c>
      <c r="C3745" s="395" t="s">
        <v>168</v>
      </c>
      <c r="D3745"/>
      <c r="E3745"/>
      <c r="F3745"/>
      <c r="G3745"/>
      <c r="H3745"/>
      <c r="I3745"/>
      <c r="J3745"/>
      <c r="K3745"/>
      <c r="L3745"/>
      <c r="M3745"/>
      <c r="N3745" s="274" t="s">
        <v>160</v>
      </c>
      <c r="O3745" s="399"/>
      <c r="P3745"/>
      <c r="Q3745" s="400">
        <f>(INDEX('Page 2 - Team Information'!$K$14:$AP$184,Y3745,X3745)*100)</f>
        <v>0</v>
      </c>
      <c r="R3745"/>
      <c r="S3745" t="s">
        <v>3915</v>
      </c>
      <c r="T3745"/>
      <c r="U3745"/>
      <c r="V3745"/>
      <c r="W3745"/>
      <c r="X3745" s="397">
        <v>30</v>
      </c>
      <c r="Y3745" s="397">
        <v>97</v>
      </c>
    </row>
    <row r="3746" spans="1:25" x14ac:dyDescent="0.25">
      <c r="A3746">
        <f>'Page 1 - General Information'!$G$12</f>
        <v>118403302</v>
      </c>
      <c r="B3746" t="str">
        <f>'Page 1 - General Information'!$G$16</f>
        <v>8334</v>
      </c>
      <c r="C3746" s="395" t="s">
        <v>168</v>
      </c>
      <c r="D3746"/>
      <c r="E3746"/>
      <c r="F3746"/>
      <c r="G3746"/>
      <c r="H3746"/>
      <c r="I3746"/>
      <c r="J3746"/>
      <c r="K3746"/>
      <c r="L3746"/>
      <c r="M3746"/>
      <c r="N3746" s="274" t="s">
        <v>160</v>
      </c>
      <c r="O3746" s="399"/>
      <c r="P3746"/>
      <c r="Q3746" s="400">
        <f>(INDEX('Page 2 - Team Information'!$K$14:$AP$184,Y3746,X3746)*100)</f>
        <v>0</v>
      </c>
      <c r="R3746"/>
      <c r="S3746" t="s">
        <v>3916</v>
      </c>
      <c r="T3746"/>
      <c r="U3746"/>
      <c r="V3746"/>
      <c r="W3746"/>
      <c r="X3746" s="397">
        <v>31</v>
      </c>
      <c r="Y3746" s="397">
        <v>97</v>
      </c>
    </row>
    <row r="3747" spans="1:25" x14ac:dyDescent="0.25">
      <c r="A3747">
        <f>'Page 1 - General Information'!$G$12</f>
        <v>118403302</v>
      </c>
      <c r="B3747" t="str">
        <f>'Page 1 - General Information'!$G$16</f>
        <v>8334</v>
      </c>
      <c r="C3747" s="395" t="s">
        <v>168</v>
      </c>
      <c r="D3747"/>
      <c r="E3747"/>
      <c r="F3747"/>
      <c r="G3747"/>
      <c r="H3747"/>
      <c r="I3747"/>
      <c r="J3747"/>
      <c r="K3747"/>
      <c r="L3747"/>
      <c r="M3747"/>
      <c r="N3747" s="274" t="s">
        <v>160</v>
      </c>
      <c r="O3747" s="399"/>
      <c r="P3747"/>
      <c r="Q3747" s="400">
        <f>(INDEX('Page 2 - Team Information'!$K$14:$AP$184,Y3747,X3747)*100)</f>
        <v>0</v>
      </c>
      <c r="R3747"/>
      <c r="S3747" t="s">
        <v>3917</v>
      </c>
      <c r="T3747"/>
      <c r="U3747"/>
      <c r="V3747"/>
      <c r="W3747"/>
      <c r="X3747" s="397">
        <v>32</v>
      </c>
      <c r="Y3747" s="397">
        <v>97</v>
      </c>
    </row>
    <row r="3748" spans="1:25" x14ac:dyDescent="0.25">
      <c r="A3748">
        <f>'Page 1 - General Information'!$G$12</f>
        <v>118403302</v>
      </c>
      <c r="B3748" t="str">
        <f>'Page 1 - General Information'!$G$16</f>
        <v>8334</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8334</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8334</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8334</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8334</v>
      </c>
      <c r="C3752" s="395" t="s">
        <v>168</v>
      </c>
      <c r="D3752"/>
      <c r="E3752"/>
      <c r="F3752"/>
      <c r="G3752"/>
      <c r="H3752"/>
      <c r="I3752"/>
      <c r="J3752"/>
      <c r="K3752"/>
      <c r="L3752"/>
      <c r="M3752"/>
      <c r="N3752" s="274" t="s">
        <v>160</v>
      </c>
      <c r="O3752" s="399"/>
      <c r="P3752"/>
      <c r="Q3752" s="400">
        <f>(INDEX('Page 2 - Team Information'!$K$14:$AP$184,Y3752,X3752)*100)</f>
        <v>0</v>
      </c>
      <c r="R3752"/>
      <c r="S3752" t="s">
        <v>3922</v>
      </c>
      <c r="T3752"/>
      <c r="U3752"/>
      <c r="V3752"/>
      <c r="W3752"/>
      <c r="X3752" s="397">
        <v>29</v>
      </c>
      <c r="Y3752" s="397">
        <v>98</v>
      </c>
    </row>
    <row r="3753" spans="1:25" x14ac:dyDescent="0.25">
      <c r="A3753">
        <f>'Page 1 - General Information'!$G$12</f>
        <v>118403302</v>
      </c>
      <c r="B3753" t="str">
        <f>'Page 1 - General Information'!$G$16</f>
        <v>8334</v>
      </c>
      <c r="C3753" s="395" t="s">
        <v>168</v>
      </c>
      <c r="D3753"/>
      <c r="E3753"/>
      <c r="F3753"/>
      <c r="G3753"/>
      <c r="H3753"/>
      <c r="I3753"/>
      <c r="J3753"/>
      <c r="K3753"/>
      <c r="L3753"/>
      <c r="M3753"/>
      <c r="N3753" s="274" t="s">
        <v>160</v>
      </c>
      <c r="O3753" s="399"/>
      <c r="P3753"/>
      <c r="Q3753" s="400">
        <f>(INDEX('Page 2 - Team Information'!$K$14:$AP$184,Y3753,X3753)*100)</f>
        <v>0</v>
      </c>
      <c r="R3753"/>
      <c r="S3753" t="s">
        <v>3923</v>
      </c>
      <c r="T3753"/>
      <c r="U3753"/>
      <c r="V3753"/>
      <c r="W3753"/>
      <c r="X3753" s="397">
        <v>30</v>
      </c>
      <c r="Y3753" s="397">
        <v>98</v>
      </c>
    </row>
    <row r="3754" spans="1:25" x14ac:dyDescent="0.25">
      <c r="A3754">
        <f>'Page 1 - General Information'!$G$12</f>
        <v>118403302</v>
      </c>
      <c r="B3754" t="str">
        <f>'Page 1 - General Information'!$G$16</f>
        <v>8334</v>
      </c>
      <c r="C3754" s="395" t="s">
        <v>168</v>
      </c>
      <c r="D3754"/>
      <c r="E3754"/>
      <c r="F3754"/>
      <c r="G3754"/>
      <c r="H3754"/>
      <c r="I3754"/>
      <c r="J3754"/>
      <c r="K3754"/>
      <c r="L3754"/>
      <c r="M3754"/>
      <c r="N3754" s="274" t="s">
        <v>160</v>
      </c>
      <c r="O3754" s="399"/>
      <c r="P3754"/>
      <c r="Q3754" s="400">
        <f>(INDEX('Page 2 - Team Information'!$K$14:$AP$184,Y3754,X3754)*100)</f>
        <v>0</v>
      </c>
      <c r="R3754"/>
      <c r="S3754" t="s">
        <v>3924</v>
      </c>
      <c r="T3754"/>
      <c r="U3754"/>
      <c r="V3754"/>
      <c r="W3754"/>
      <c r="X3754" s="397">
        <v>31</v>
      </c>
      <c r="Y3754" s="397">
        <v>98</v>
      </c>
    </row>
    <row r="3755" spans="1:25" x14ac:dyDescent="0.25">
      <c r="A3755">
        <f>'Page 1 - General Information'!$G$12</f>
        <v>118403302</v>
      </c>
      <c r="B3755" t="str">
        <f>'Page 1 - General Information'!$G$16</f>
        <v>8334</v>
      </c>
      <c r="C3755" s="395" t="s">
        <v>168</v>
      </c>
      <c r="D3755"/>
      <c r="E3755"/>
      <c r="F3755"/>
      <c r="G3755"/>
      <c r="H3755"/>
      <c r="I3755"/>
      <c r="J3755"/>
      <c r="K3755"/>
      <c r="L3755"/>
      <c r="M3755"/>
      <c r="N3755" s="274" t="s">
        <v>160</v>
      </c>
      <c r="O3755" s="399"/>
      <c r="P3755"/>
      <c r="Q3755" s="400">
        <f>(INDEX('Page 2 - Team Information'!$K$14:$AP$184,Y3755,X3755)*100)</f>
        <v>0</v>
      </c>
      <c r="R3755"/>
      <c r="S3755" t="s">
        <v>3925</v>
      </c>
      <c r="T3755"/>
      <c r="U3755"/>
      <c r="V3755"/>
      <c r="W3755"/>
      <c r="X3755" s="397">
        <v>32</v>
      </c>
      <c r="Y3755" s="397">
        <v>98</v>
      </c>
    </row>
    <row r="3756" spans="1:25" x14ac:dyDescent="0.25">
      <c r="A3756">
        <f>'Page 1 - General Information'!$G$12</f>
        <v>118403302</v>
      </c>
      <c r="B3756" t="str">
        <f>'Page 1 - General Information'!$G$16</f>
        <v>8334</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8334</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8334</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8334</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8334</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8334</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8334</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8334</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8334</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8334</v>
      </c>
      <c r="C3765" s="395" t="s">
        <v>168</v>
      </c>
      <c r="D3765"/>
      <c r="E3765"/>
      <c r="F3765"/>
      <c r="G3765"/>
      <c r="H3765"/>
      <c r="I3765"/>
      <c r="J3765"/>
      <c r="K3765"/>
      <c r="L3765"/>
      <c r="M3765"/>
      <c r="N3765" t="s">
        <v>169</v>
      </c>
      <c r="O3765" s="396">
        <f>INDEX('Page 2 - Team Information'!$K$14:$AP$184,Y3765,X3765)</f>
        <v>0</v>
      </c>
      <c r="P3765"/>
      <c r="Q3765"/>
      <c r="R3765"/>
      <c r="S3765" t="s">
        <v>3935</v>
      </c>
      <c r="T3765"/>
      <c r="U3765"/>
      <c r="V3765"/>
      <c r="W3765"/>
      <c r="X3765" s="397">
        <v>25</v>
      </c>
      <c r="Y3765" s="397">
        <v>100</v>
      </c>
    </row>
    <row r="3766" spans="1:25" x14ac:dyDescent="0.25">
      <c r="A3766">
        <f>'Page 1 - General Information'!$G$12</f>
        <v>118403302</v>
      </c>
      <c r="B3766" t="str">
        <f>'Page 1 - General Information'!$G$16</f>
        <v>8334</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8334</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8334</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8334</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8334</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8334</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8334</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8334</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8334</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8334</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8334</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8334</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8334</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8334</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8334</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8334</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8334</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8334</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8334</v>
      </c>
      <c r="C3784" s="395" t="s">
        <v>168</v>
      </c>
      <c r="D3784"/>
      <c r="E3784"/>
      <c r="F3784"/>
      <c r="G3784"/>
      <c r="H3784"/>
      <c r="I3784"/>
      <c r="J3784"/>
      <c r="K3784"/>
      <c r="L3784"/>
      <c r="M3784"/>
      <c r="N3784" s="274" t="s">
        <v>160</v>
      </c>
      <c r="O3784" s="399"/>
      <c r="P3784"/>
      <c r="Q3784" s="400">
        <f>(INDEX('Page 2 - Team Information'!$K$14:$AP$184,Y3784,X3784)*100)</f>
        <v>0</v>
      </c>
      <c r="R3784"/>
      <c r="S3784" t="s">
        <v>3954</v>
      </c>
      <c r="T3784"/>
      <c r="U3784"/>
      <c r="V3784"/>
      <c r="W3784"/>
      <c r="X3784" s="397">
        <v>29</v>
      </c>
      <c r="Y3784" s="397">
        <v>102</v>
      </c>
    </row>
    <row r="3785" spans="1:25" x14ac:dyDescent="0.25">
      <c r="A3785">
        <f>'Page 1 - General Information'!$G$12</f>
        <v>118403302</v>
      </c>
      <c r="B3785" t="str">
        <f>'Page 1 - General Information'!$G$16</f>
        <v>8334</v>
      </c>
      <c r="C3785" s="395" t="s">
        <v>168</v>
      </c>
      <c r="D3785"/>
      <c r="E3785"/>
      <c r="F3785"/>
      <c r="G3785"/>
      <c r="H3785"/>
      <c r="I3785"/>
      <c r="J3785"/>
      <c r="K3785"/>
      <c r="L3785"/>
      <c r="M3785"/>
      <c r="N3785" s="274" t="s">
        <v>160</v>
      </c>
      <c r="O3785" s="399"/>
      <c r="P3785"/>
      <c r="Q3785" s="400">
        <f>(INDEX('Page 2 - Team Information'!$K$14:$AP$184,Y3785,X3785)*100)</f>
        <v>0</v>
      </c>
      <c r="R3785"/>
      <c r="S3785" t="s">
        <v>3955</v>
      </c>
      <c r="T3785"/>
      <c r="U3785"/>
      <c r="V3785"/>
      <c r="W3785"/>
      <c r="X3785" s="397">
        <v>30</v>
      </c>
      <c r="Y3785" s="397">
        <v>102</v>
      </c>
    </row>
    <row r="3786" spans="1:25" x14ac:dyDescent="0.25">
      <c r="A3786">
        <f>'Page 1 - General Information'!$G$12</f>
        <v>118403302</v>
      </c>
      <c r="B3786" t="str">
        <f>'Page 1 - General Information'!$G$16</f>
        <v>8334</v>
      </c>
      <c r="C3786" s="395" t="s">
        <v>168</v>
      </c>
      <c r="D3786"/>
      <c r="E3786"/>
      <c r="F3786"/>
      <c r="G3786"/>
      <c r="H3786"/>
      <c r="I3786"/>
      <c r="J3786"/>
      <c r="K3786"/>
      <c r="L3786"/>
      <c r="M3786"/>
      <c r="N3786" s="274" t="s">
        <v>160</v>
      </c>
      <c r="O3786" s="399"/>
      <c r="P3786"/>
      <c r="Q3786" s="400">
        <f>(INDEX('Page 2 - Team Information'!$K$14:$AP$184,Y3786,X3786)*100)</f>
        <v>0</v>
      </c>
      <c r="R3786"/>
      <c r="S3786" t="s">
        <v>3956</v>
      </c>
      <c r="T3786"/>
      <c r="U3786"/>
      <c r="V3786"/>
      <c r="W3786"/>
      <c r="X3786" s="397">
        <v>31</v>
      </c>
      <c r="Y3786" s="397">
        <v>102</v>
      </c>
    </row>
    <row r="3787" spans="1:25" x14ac:dyDescent="0.25">
      <c r="A3787">
        <f>'Page 1 - General Information'!$G$12</f>
        <v>118403302</v>
      </c>
      <c r="B3787" t="str">
        <f>'Page 1 - General Information'!$G$16</f>
        <v>8334</v>
      </c>
      <c r="C3787" s="395" t="s">
        <v>168</v>
      </c>
      <c r="D3787"/>
      <c r="E3787"/>
      <c r="F3787"/>
      <c r="G3787"/>
      <c r="H3787"/>
      <c r="I3787"/>
      <c r="J3787"/>
      <c r="K3787"/>
      <c r="L3787"/>
      <c r="M3787"/>
      <c r="N3787" s="274" t="s">
        <v>160</v>
      </c>
      <c r="O3787" s="399"/>
      <c r="P3787"/>
      <c r="Q3787" s="400">
        <f>(INDEX('Page 2 - Team Information'!$K$14:$AP$184,Y3787,X3787)*100)</f>
        <v>0</v>
      </c>
      <c r="R3787"/>
      <c r="S3787" t="s">
        <v>3957</v>
      </c>
      <c r="T3787"/>
      <c r="U3787"/>
      <c r="V3787"/>
      <c r="W3787"/>
      <c r="X3787" s="397">
        <v>32</v>
      </c>
      <c r="Y3787" s="397">
        <v>102</v>
      </c>
    </row>
    <row r="3788" spans="1:25" x14ac:dyDescent="0.25">
      <c r="A3788">
        <f>'Page 1 - General Information'!$G$12</f>
        <v>118403302</v>
      </c>
      <c r="B3788" t="str">
        <f>'Page 1 - General Information'!$G$16</f>
        <v>8334</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8334</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8334</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8334</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8334</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8334</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8334</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8334</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8334</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8334</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8334</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8334</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8334</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8334</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8334</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8334</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8334</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8334</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8334</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8334</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8334</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8334</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8334</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8334</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8334</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8334</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8334</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8334</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8334</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8334</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8334</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8334</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8334</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8334</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8334</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8334</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8334</v>
      </c>
      <c r="C3824" s="395" t="s">
        <v>168</v>
      </c>
      <c r="D3824"/>
      <c r="E3824"/>
      <c r="F3824"/>
      <c r="G3824"/>
      <c r="H3824"/>
      <c r="I3824"/>
      <c r="J3824"/>
      <c r="K3824"/>
      <c r="L3824"/>
      <c r="M3824"/>
      <c r="N3824" s="274" t="s">
        <v>160</v>
      </c>
      <c r="O3824" s="399"/>
      <c r="P3824"/>
      <c r="Q3824" s="400">
        <f>(INDEX('Page 2 - Team Information'!$K$14:$AP$184,Y3824,X3824)*100)</f>
        <v>0</v>
      </c>
      <c r="R3824"/>
      <c r="S3824" t="s">
        <v>3994</v>
      </c>
      <c r="T3824"/>
      <c r="U3824"/>
      <c r="V3824"/>
      <c r="W3824"/>
      <c r="X3824" s="397">
        <v>29</v>
      </c>
      <c r="Y3824" s="397">
        <v>107</v>
      </c>
    </row>
    <row r="3825" spans="1:25" x14ac:dyDescent="0.25">
      <c r="A3825">
        <f>'Page 1 - General Information'!$G$12</f>
        <v>118403302</v>
      </c>
      <c r="B3825" t="str">
        <f>'Page 1 - General Information'!$G$16</f>
        <v>8334</v>
      </c>
      <c r="C3825" s="395" t="s">
        <v>168</v>
      </c>
      <c r="D3825"/>
      <c r="E3825"/>
      <c r="F3825"/>
      <c r="G3825"/>
      <c r="H3825"/>
      <c r="I3825"/>
      <c r="J3825"/>
      <c r="K3825"/>
      <c r="L3825"/>
      <c r="M3825"/>
      <c r="N3825" s="274" t="s">
        <v>160</v>
      </c>
      <c r="O3825" s="399"/>
      <c r="P3825"/>
      <c r="Q3825" s="400">
        <f>(INDEX('Page 2 - Team Information'!$K$14:$AP$184,Y3825,X3825)*100)</f>
        <v>0</v>
      </c>
      <c r="R3825"/>
      <c r="S3825" t="s">
        <v>3995</v>
      </c>
      <c r="T3825"/>
      <c r="U3825"/>
      <c r="V3825"/>
      <c r="W3825"/>
      <c r="X3825" s="397">
        <v>30</v>
      </c>
      <c r="Y3825" s="397">
        <v>107</v>
      </c>
    </row>
    <row r="3826" spans="1:25" x14ac:dyDescent="0.25">
      <c r="A3826">
        <f>'Page 1 - General Information'!$G$12</f>
        <v>118403302</v>
      </c>
      <c r="B3826" t="str">
        <f>'Page 1 - General Information'!$G$16</f>
        <v>8334</v>
      </c>
      <c r="C3826" s="395" t="s">
        <v>168</v>
      </c>
      <c r="D3826"/>
      <c r="E3826"/>
      <c r="F3826"/>
      <c r="G3826"/>
      <c r="H3826"/>
      <c r="I3826"/>
      <c r="J3826"/>
      <c r="K3826"/>
      <c r="L3826"/>
      <c r="M3826"/>
      <c r="N3826" s="274" t="s">
        <v>160</v>
      </c>
      <c r="O3826" s="399"/>
      <c r="P3826"/>
      <c r="Q3826" s="400">
        <f>(INDEX('Page 2 - Team Information'!$K$14:$AP$184,Y3826,X3826)*100)</f>
        <v>0</v>
      </c>
      <c r="R3826"/>
      <c r="S3826" t="s">
        <v>3996</v>
      </c>
      <c r="T3826"/>
      <c r="U3826"/>
      <c r="V3826"/>
      <c r="W3826"/>
      <c r="X3826" s="397">
        <v>31</v>
      </c>
      <c r="Y3826" s="397">
        <v>107</v>
      </c>
    </row>
    <row r="3827" spans="1:25" x14ac:dyDescent="0.25">
      <c r="A3827">
        <f>'Page 1 - General Information'!$G$12</f>
        <v>118403302</v>
      </c>
      <c r="B3827" t="str">
        <f>'Page 1 - General Information'!$G$16</f>
        <v>8334</v>
      </c>
      <c r="C3827" s="395" t="s">
        <v>168</v>
      </c>
      <c r="D3827"/>
      <c r="E3827"/>
      <c r="F3827"/>
      <c r="G3827"/>
      <c r="H3827"/>
      <c r="I3827"/>
      <c r="J3827"/>
      <c r="K3827"/>
      <c r="L3827"/>
      <c r="M3827"/>
      <c r="N3827" s="274" t="s">
        <v>160</v>
      </c>
      <c r="O3827" s="399"/>
      <c r="P3827"/>
      <c r="Q3827" s="400">
        <f>(INDEX('Page 2 - Team Information'!$K$14:$AP$184,Y3827,X3827)*100)</f>
        <v>0</v>
      </c>
      <c r="R3827"/>
      <c r="S3827" t="s">
        <v>3997</v>
      </c>
      <c r="T3827"/>
      <c r="U3827"/>
      <c r="V3827"/>
      <c r="W3827"/>
      <c r="X3827" s="397">
        <v>32</v>
      </c>
      <c r="Y3827" s="397">
        <v>107</v>
      </c>
    </row>
    <row r="3828" spans="1:25" x14ac:dyDescent="0.25">
      <c r="A3828">
        <f>'Page 1 - General Information'!$G$12</f>
        <v>118403302</v>
      </c>
      <c r="B3828" t="str">
        <f>'Page 1 - General Information'!$G$16</f>
        <v>8334</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8334</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8334</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8334</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8334</v>
      </c>
      <c r="C3832" s="395" t="s">
        <v>168</v>
      </c>
      <c r="D3832"/>
      <c r="E3832"/>
      <c r="F3832"/>
      <c r="G3832"/>
      <c r="H3832"/>
      <c r="I3832"/>
      <c r="J3832"/>
      <c r="K3832"/>
      <c r="L3832"/>
      <c r="M3832"/>
      <c r="N3832" s="274" t="s">
        <v>160</v>
      </c>
      <c r="O3832" s="399"/>
      <c r="P3832"/>
      <c r="Q3832" s="400">
        <f>(INDEX('Page 2 - Team Information'!$K$14:$AP$184,Y3832,X3832)*100)</f>
        <v>0</v>
      </c>
      <c r="R3832"/>
      <c r="S3832" t="s">
        <v>4002</v>
      </c>
      <c r="T3832"/>
      <c r="U3832"/>
      <c r="V3832"/>
      <c r="W3832"/>
      <c r="X3832" s="397">
        <v>29</v>
      </c>
      <c r="Y3832" s="397">
        <v>108</v>
      </c>
    </row>
    <row r="3833" spans="1:25" x14ac:dyDescent="0.25">
      <c r="A3833">
        <f>'Page 1 - General Information'!$G$12</f>
        <v>118403302</v>
      </c>
      <c r="B3833" t="str">
        <f>'Page 1 - General Information'!$G$16</f>
        <v>8334</v>
      </c>
      <c r="C3833" s="395" t="s">
        <v>168</v>
      </c>
      <c r="D3833"/>
      <c r="E3833"/>
      <c r="F3833"/>
      <c r="G3833"/>
      <c r="H3833"/>
      <c r="I3833"/>
      <c r="J3833"/>
      <c r="K3833"/>
      <c r="L3833"/>
      <c r="M3833"/>
      <c r="N3833" s="274" t="s">
        <v>160</v>
      </c>
      <c r="O3833" s="399"/>
      <c r="P3833"/>
      <c r="Q3833" s="400">
        <f>(INDEX('Page 2 - Team Information'!$K$14:$AP$184,Y3833,X3833)*100)</f>
        <v>0</v>
      </c>
      <c r="R3833"/>
      <c r="S3833" t="s">
        <v>4003</v>
      </c>
      <c r="T3833"/>
      <c r="U3833"/>
      <c r="V3833"/>
      <c r="W3833"/>
      <c r="X3833" s="397">
        <v>30</v>
      </c>
      <c r="Y3833" s="397">
        <v>108</v>
      </c>
    </row>
    <row r="3834" spans="1:25" x14ac:dyDescent="0.25">
      <c r="A3834">
        <f>'Page 1 - General Information'!$G$12</f>
        <v>118403302</v>
      </c>
      <c r="B3834" t="str">
        <f>'Page 1 - General Information'!$G$16</f>
        <v>8334</v>
      </c>
      <c r="C3834" s="395" t="s">
        <v>168</v>
      </c>
      <c r="D3834"/>
      <c r="E3834"/>
      <c r="F3834"/>
      <c r="G3834"/>
      <c r="H3834"/>
      <c r="I3834"/>
      <c r="J3834"/>
      <c r="K3834"/>
      <c r="L3834"/>
      <c r="M3834"/>
      <c r="N3834" s="274" t="s">
        <v>160</v>
      </c>
      <c r="O3834" s="399"/>
      <c r="P3834"/>
      <c r="Q3834" s="400">
        <f>(INDEX('Page 2 - Team Information'!$K$14:$AP$184,Y3834,X3834)*100)</f>
        <v>0</v>
      </c>
      <c r="R3834"/>
      <c r="S3834" t="s">
        <v>4004</v>
      </c>
      <c r="T3834"/>
      <c r="U3834"/>
      <c r="V3834"/>
      <c r="W3834"/>
      <c r="X3834" s="397">
        <v>31</v>
      </c>
      <c r="Y3834" s="397">
        <v>108</v>
      </c>
    </row>
    <row r="3835" spans="1:25" x14ac:dyDescent="0.25">
      <c r="A3835">
        <f>'Page 1 - General Information'!$G$12</f>
        <v>118403302</v>
      </c>
      <c r="B3835" t="str">
        <f>'Page 1 - General Information'!$G$16</f>
        <v>8334</v>
      </c>
      <c r="C3835" s="395" t="s">
        <v>168</v>
      </c>
      <c r="D3835"/>
      <c r="E3835"/>
      <c r="F3835"/>
      <c r="G3835"/>
      <c r="H3835"/>
      <c r="I3835"/>
      <c r="J3835"/>
      <c r="K3835"/>
      <c r="L3835"/>
      <c r="M3835"/>
      <c r="N3835" s="274" t="s">
        <v>160</v>
      </c>
      <c r="O3835" s="399"/>
      <c r="P3835"/>
      <c r="Q3835" s="400">
        <f>(INDEX('Page 2 - Team Information'!$K$14:$AP$184,Y3835,X3835)*100)</f>
        <v>0</v>
      </c>
      <c r="R3835"/>
      <c r="S3835" t="s">
        <v>4005</v>
      </c>
      <c r="T3835"/>
      <c r="U3835"/>
      <c r="V3835"/>
      <c r="W3835"/>
      <c r="X3835" s="397">
        <v>32</v>
      </c>
      <c r="Y3835" s="397">
        <v>108</v>
      </c>
    </row>
    <row r="3836" spans="1:25" x14ac:dyDescent="0.25">
      <c r="A3836">
        <f>'Page 1 - General Information'!$G$12</f>
        <v>118403302</v>
      </c>
      <c r="B3836" t="str">
        <f>'Page 1 - General Information'!$G$16</f>
        <v>8334</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8334</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8334</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8334</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8334</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8334</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8334</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8334</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8334</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8334</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8334</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8334</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8334</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8334</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8334</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8334</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8334</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8334</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8334</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8334</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8334</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8334</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8334</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8334</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8334</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8334</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8334</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8334</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8334</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8334</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8334</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8334</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8334</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8334</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8334</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8334</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8334</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8334</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8334</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8334</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8334</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8334</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8334</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8334</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8334</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8334</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8334</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8334</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8334</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8334</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8334</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8334</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8334</v>
      </c>
      <c r="C3888" s="395" t="s">
        <v>168</v>
      </c>
      <c r="D3888"/>
      <c r="E3888"/>
      <c r="F3888"/>
      <c r="G3888"/>
      <c r="H3888"/>
      <c r="I3888"/>
      <c r="J3888"/>
      <c r="K3888"/>
      <c r="L3888"/>
      <c r="M3888"/>
      <c r="N3888" s="274" t="s">
        <v>160</v>
      </c>
      <c r="O3888" s="399"/>
      <c r="P3888"/>
      <c r="Q3888" s="400">
        <f>(INDEX('Page 2 - Team Information'!$K$14:$AP$184,Y3888,X3888)*100)</f>
        <v>0</v>
      </c>
      <c r="R3888"/>
      <c r="S3888" t="s">
        <v>4058</v>
      </c>
      <c r="T3888"/>
      <c r="U3888"/>
      <c r="V3888"/>
      <c r="W3888"/>
      <c r="X3888" s="397">
        <v>29</v>
      </c>
      <c r="Y3888" s="397">
        <v>115</v>
      </c>
    </row>
    <row r="3889" spans="1:25" x14ac:dyDescent="0.25">
      <c r="A3889">
        <f>'Page 1 - General Information'!$G$12</f>
        <v>118403302</v>
      </c>
      <c r="B3889" t="str">
        <f>'Page 1 - General Information'!$G$16</f>
        <v>8334</v>
      </c>
      <c r="C3889" s="395" t="s">
        <v>168</v>
      </c>
      <c r="D3889"/>
      <c r="E3889"/>
      <c r="F3889"/>
      <c r="G3889"/>
      <c r="H3889"/>
      <c r="I3889"/>
      <c r="J3889"/>
      <c r="K3889"/>
      <c r="L3889"/>
      <c r="M3889"/>
      <c r="N3889" s="274" t="s">
        <v>160</v>
      </c>
      <c r="O3889" s="399"/>
      <c r="P3889"/>
      <c r="Q3889" s="400">
        <f>(INDEX('Page 2 - Team Information'!$K$14:$AP$184,Y3889,X3889)*100)</f>
        <v>0</v>
      </c>
      <c r="R3889"/>
      <c r="S3889" t="s">
        <v>4059</v>
      </c>
      <c r="T3889"/>
      <c r="U3889"/>
      <c r="V3889"/>
      <c r="W3889"/>
      <c r="X3889" s="397">
        <v>30</v>
      </c>
      <c r="Y3889" s="397">
        <v>115</v>
      </c>
    </row>
    <row r="3890" spans="1:25" x14ac:dyDescent="0.25">
      <c r="A3890">
        <f>'Page 1 - General Information'!$G$12</f>
        <v>118403302</v>
      </c>
      <c r="B3890" t="str">
        <f>'Page 1 - General Information'!$G$16</f>
        <v>8334</v>
      </c>
      <c r="C3890" s="395" t="s">
        <v>168</v>
      </c>
      <c r="D3890"/>
      <c r="E3890"/>
      <c r="F3890"/>
      <c r="G3890"/>
      <c r="H3890"/>
      <c r="I3890"/>
      <c r="J3890"/>
      <c r="K3890"/>
      <c r="L3890"/>
      <c r="M3890"/>
      <c r="N3890" s="274" t="s">
        <v>160</v>
      </c>
      <c r="O3890" s="399"/>
      <c r="P3890"/>
      <c r="Q3890" s="400">
        <f>(INDEX('Page 2 - Team Information'!$K$14:$AP$184,Y3890,X3890)*100)</f>
        <v>0</v>
      </c>
      <c r="R3890"/>
      <c r="S3890" t="s">
        <v>4060</v>
      </c>
      <c r="T3890"/>
      <c r="U3890"/>
      <c r="V3890"/>
      <c r="W3890"/>
      <c r="X3890" s="397">
        <v>31</v>
      </c>
      <c r="Y3890" s="397">
        <v>115</v>
      </c>
    </row>
    <row r="3891" spans="1:25" x14ac:dyDescent="0.25">
      <c r="A3891">
        <f>'Page 1 - General Information'!$G$12</f>
        <v>118403302</v>
      </c>
      <c r="B3891" t="str">
        <f>'Page 1 - General Information'!$G$16</f>
        <v>8334</v>
      </c>
      <c r="C3891" s="395" t="s">
        <v>168</v>
      </c>
      <c r="D3891"/>
      <c r="E3891"/>
      <c r="F3891"/>
      <c r="G3891"/>
      <c r="H3891"/>
      <c r="I3891"/>
      <c r="J3891"/>
      <c r="K3891"/>
      <c r="L3891"/>
      <c r="M3891"/>
      <c r="N3891" s="274" t="s">
        <v>160</v>
      </c>
      <c r="O3891" s="399"/>
      <c r="P3891"/>
      <c r="Q3891" s="400">
        <f>(INDEX('Page 2 - Team Information'!$K$14:$AP$184,Y3891,X3891)*100)</f>
        <v>0</v>
      </c>
      <c r="R3891"/>
      <c r="S3891" t="s">
        <v>4061</v>
      </c>
      <c r="T3891"/>
      <c r="U3891"/>
      <c r="V3891"/>
      <c r="W3891"/>
      <c r="X3891" s="397">
        <v>32</v>
      </c>
      <c r="Y3891" s="397">
        <v>115</v>
      </c>
    </row>
    <row r="3892" spans="1:25" x14ac:dyDescent="0.25">
      <c r="A3892">
        <f>'Page 1 - General Information'!$G$12</f>
        <v>118403302</v>
      </c>
      <c r="B3892" t="str">
        <f>'Page 1 - General Information'!$G$16</f>
        <v>8334</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8334</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8334</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8334</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8334</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8334</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8334</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8334</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8334</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8334</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8334</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8334</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8334</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8334</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8334</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8334</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8334</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8334</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8334</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8334</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8334</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8334</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8334</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8334</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8334</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8334</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8334</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8334</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8334</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8334</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8334</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8334</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8334</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8334</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8334</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8334</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8334</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8334</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8334</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8334</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8334</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8334</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8334</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8334</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8334</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8334</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8334</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8334</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8334</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8334</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8334</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8334</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8334</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8334</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8334</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8334</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8334</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8334</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8334</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8334</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8334</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8334</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8334</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8334</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8334</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8334</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8334</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8334</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8334</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8334</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8334</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8334</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8334</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8334</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8334</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8334</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8334</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8334</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8334</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8334</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8334</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8334</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8334</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8334</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8334</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8334</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8334</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8334</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8334</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8334</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8334</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8334</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8334</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8334</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8334</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8334</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8334</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8334</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8334</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8334</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8334</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8334</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8334</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8334</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8334</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8334</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8334</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8334</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8334</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8334</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8334</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8334</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8334</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8334</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8334</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8334</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8334</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8334</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8334</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8334</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8334</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8334</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8334</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8334</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8334</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8334</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8334</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8334</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8334</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8334</v>
      </c>
      <c r="C4021" s="395" t="s">
        <v>168</v>
      </c>
      <c r="D4021"/>
      <c r="E4021"/>
      <c r="F4021"/>
      <c r="G4021"/>
      <c r="H4021"/>
      <c r="I4021"/>
      <c r="J4021"/>
      <c r="K4021"/>
      <c r="L4021"/>
      <c r="M4021"/>
      <c r="N4021" t="s">
        <v>169</v>
      </c>
      <c r="O4021" s="396">
        <f>INDEX('Page 2 - Team Information'!$K$14:$AP$184,Y4021,X4021)</f>
        <v>1</v>
      </c>
      <c r="P4021"/>
      <c r="Q4021"/>
      <c r="R4021"/>
      <c r="S4021" t="s">
        <v>4191</v>
      </c>
      <c r="T4021"/>
      <c r="U4021"/>
      <c r="V4021"/>
      <c r="W4021"/>
      <c r="X4021" s="397">
        <v>25</v>
      </c>
      <c r="Y4021" s="397">
        <v>132</v>
      </c>
    </row>
    <row r="4022" spans="1:25" x14ac:dyDescent="0.25">
      <c r="A4022">
        <f>'Page 1 - General Information'!$G$12</f>
        <v>118403302</v>
      </c>
      <c r="B4022" t="str">
        <f>'Page 1 - General Information'!$G$16</f>
        <v>8334</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8334</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8334</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8334</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8334</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8334</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8334</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8334</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8334</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8334</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8334</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8334</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8334</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8334</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8334</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8334</v>
      </c>
      <c r="C4037" s="395" t="s">
        <v>168</v>
      </c>
      <c r="D4037"/>
      <c r="E4037"/>
      <c r="F4037"/>
      <c r="G4037"/>
      <c r="H4037"/>
      <c r="I4037"/>
      <c r="J4037"/>
      <c r="K4037"/>
      <c r="L4037"/>
      <c r="M4037"/>
      <c r="N4037" t="s">
        <v>169</v>
      </c>
      <c r="O4037" s="396">
        <f>INDEX('Page 2 - Team Information'!$K$14:$AP$184,Y4037,X4037)</f>
        <v>1</v>
      </c>
      <c r="P4037"/>
      <c r="Q4037"/>
      <c r="R4037"/>
      <c r="S4037" t="s">
        <v>4207</v>
      </c>
      <c r="T4037"/>
      <c r="U4037"/>
      <c r="V4037"/>
      <c r="W4037"/>
      <c r="X4037" s="397">
        <v>25</v>
      </c>
      <c r="Y4037" s="397">
        <v>134</v>
      </c>
    </row>
    <row r="4038" spans="1:25" x14ac:dyDescent="0.25">
      <c r="A4038">
        <f>'Page 1 - General Information'!$G$12</f>
        <v>118403302</v>
      </c>
      <c r="B4038" t="str">
        <f>'Page 1 - General Information'!$G$16</f>
        <v>8334</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8334</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8334</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8334</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8334</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8334</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8334</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8334</v>
      </c>
      <c r="C4045" s="395" t="s">
        <v>168</v>
      </c>
      <c r="D4045"/>
      <c r="E4045"/>
      <c r="F4045"/>
      <c r="G4045"/>
      <c r="H4045"/>
      <c r="I4045"/>
      <c r="J4045"/>
      <c r="K4045"/>
      <c r="L4045"/>
      <c r="M4045"/>
      <c r="N4045" t="s">
        <v>169</v>
      </c>
      <c r="O4045" s="396">
        <f>INDEX('Page 2 - Team Information'!$K$14:$AP$184,Y4045,X4045)</f>
        <v>1</v>
      </c>
      <c r="P4045"/>
      <c r="Q4045"/>
      <c r="R4045"/>
      <c r="S4045" t="s">
        <v>4215</v>
      </c>
      <c r="T4045"/>
      <c r="U4045"/>
      <c r="V4045"/>
      <c r="W4045"/>
      <c r="X4045" s="397">
        <v>25</v>
      </c>
      <c r="Y4045" s="397">
        <v>135</v>
      </c>
    </row>
    <row r="4046" spans="1:25" x14ac:dyDescent="0.25">
      <c r="A4046">
        <f>'Page 1 - General Information'!$G$12</f>
        <v>118403302</v>
      </c>
      <c r="B4046" t="str">
        <f>'Page 1 - General Information'!$G$16</f>
        <v>8334</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8334</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8334</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8334</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8334</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8334</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8334</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8334</v>
      </c>
      <c r="C4053" s="395" t="s">
        <v>168</v>
      </c>
      <c r="D4053"/>
      <c r="E4053"/>
      <c r="F4053"/>
      <c r="G4053"/>
      <c r="H4053"/>
      <c r="I4053"/>
      <c r="J4053"/>
      <c r="K4053"/>
      <c r="L4053"/>
      <c r="M4053"/>
      <c r="N4053" t="s">
        <v>169</v>
      </c>
      <c r="O4053" s="396">
        <f>INDEX('Page 2 - Team Information'!$K$14:$AP$184,Y4053,X4053)</f>
        <v>1</v>
      </c>
      <c r="P4053"/>
      <c r="Q4053"/>
      <c r="R4053"/>
      <c r="S4053" t="s">
        <v>4223</v>
      </c>
      <c r="T4053"/>
      <c r="U4053"/>
      <c r="V4053"/>
      <c r="W4053"/>
      <c r="X4053" s="397">
        <v>25</v>
      </c>
      <c r="Y4053" s="397">
        <v>136</v>
      </c>
    </row>
    <row r="4054" spans="1:25" x14ac:dyDescent="0.25">
      <c r="A4054">
        <f>'Page 1 - General Information'!$G$12</f>
        <v>118403302</v>
      </c>
      <c r="B4054" t="str">
        <f>'Page 1 - General Information'!$G$16</f>
        <v>8334</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8334</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8334</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8334</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8334</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8334</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8334</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8334</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8334</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8334</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8334</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8334</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8334</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8334</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8334</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8334</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8334</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8334</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8334</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8334</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8334</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8334</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8334</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8334</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8334</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8334</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8334</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8334</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8334</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8334</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8334</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8334</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8334</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8334</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8334</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8334</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8334</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8334</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8334</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8334</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8334</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8334</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8334</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8334</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8334</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8334</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8334</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8334</v>
      </c>
      <c r="C4101" s="395" t="s">
        <v>168</v>
      </c>
      <c r="D4101"/>
      <c r="E4101"/>
      <c r="F4101"/>
      <c r="G4101"/>
      <c r="H4101"/>
      <c r="I4101"/>
      <c r="J4101"/>
      <c r="K4101"/>
      <c r="L4101"/>
      <c r="M4101"/>
      <c r="N4101" t="s">
        <v>169</v>
      </c>
      <c r="O4101" s="396">
        <f>INDEX('Page 2 - Team Information'!$K$14:$AP$184,Y4101,X4101)</f>
        <v>1</v>
      </c>
      <c r="P4101"/>
      <c r="Q4101"/>
      <c r="R4101"/>
      <c r="S4101" t="s">
        <v>4271</v>
      </c>
      <c r="T4101"/>
      <c r="U4101"/>
      <c r="V4101"/>
      <c r="W4101"/>
      <c r="X4101" s="397">
        <v>25</v>
      </c>
      <c r="Y4101" s="397">
        <v>142</v>
      </c>
    </row>
    <row r="4102" spans="1:25" x14ac:dyDescent="0.25">
      <c r="A4102">
        <f>'Page 1 - General Information'!$G$12</f>
        <v>118403302</v>
      </c>
      <c r="B4102" t="str">
        <f>'Page 1 - General Information'!$G$16</f>
        <v>8334</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8334</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8334</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8334</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8334</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8334</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8334</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8334</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8334</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8334</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8334</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8334</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8334</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8334</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8334</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8334</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8334</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8334</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8334</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8334</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8334</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8334</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8334</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8334</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8334</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8334</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8334</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8334</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8334</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8334</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8334</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8334</v>
      </c>
      <c r="C4133" s="395" t="s">
        <v>168</v>
      </c>
      <c r="D4133"/>
      <c r="E4133"/>
      <c r="F4133"/>
      <c r="G4133"/>
      <c r="H4133"/>
      <c r="I4133"/>
      <c r="J4133"/>
      <c r="K4133"/>
      <c r="L4133"/>
      <c r="M4133"/>
      <c r="N4133" t="s">
        <v>169</v>
      </c>
      <c r="O4133" s="396">
        <f>INDEX('Page 2 - Team Information'!$K$14:$AP$184,Y4133,X4133)</f>
        <v>1</v>
      </c>
      <c r="P4133"/>
      <c r="Q4133"/>
      <c r="R4133"/>
      <c r="S4133" t="s">
        <v>4303</v>
      </c>
      <c r="T4133"/>
      <c r="U4133"/>
      <c r="V4133"/>
      <c r="W4133"/>
      <c r="X4133" s="397">
        <v>25</v>
      </c>
      <c r="Y4133" s="397">
        <v>146</v>
      </c>
    </row>
    <row r="4134" spans="1:25" x14ac:dyDescent="0.25">
      <c r="A4134">
        <f>'Page 1 - General Information'!$G$12</f>
        <v>118403302</v>
      </c>
      <c r="B4134" t="str">
        <f>'Page 1 - General Information'!$G$16</f>
        <v>8334</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8334</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8334</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8334</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8334</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8334</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8334</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8334</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8334</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8334</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8334</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8334</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8334</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8334</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8334</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8334</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8334</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8334</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8334</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8334</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8334</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8334</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8334</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8334</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8334</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8334</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8334</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8334</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8334</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8334</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8334</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8334</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8334</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8334</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8334</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8334</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8334</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8334</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8334</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8334</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8334</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8334</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8334</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8334</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8334</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8334</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8334</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8334</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8334</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8334</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8334</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8334</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8334</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8334</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8334</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8334</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8334</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8334</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8334</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8334</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8334</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8334</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8334</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8334</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8334</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8334</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8334</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8334</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8334</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8334</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8334</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8334</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8334</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8334</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8334</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8334</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8334</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8334</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8334</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8334</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8334</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8334</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8334</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8334</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8334</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8334</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8334</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8334</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8334</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8334</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8334</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8334</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8334</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8334</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8334</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8334</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8334</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8334</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8334</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8334</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8334</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8334</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8334</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8334</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8334</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8334</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8334</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8334</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8334</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8334</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8334</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8334</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8334</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8334</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8334</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8334</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8334</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8334</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8334</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8334</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8334</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8334</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8334</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8334</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8334</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8334</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8334</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8334</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8334</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8334</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8334</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8334</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8334</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8334</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8334</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8334</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8334</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8334</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8334</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8334</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8334</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8334</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8334</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8334</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8334</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8334</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8334</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8334</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8334</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8334</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8334</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8334</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8334</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8334</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8334</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8334</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8334</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8334</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8334</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8334</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8334</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8334</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8334</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8334</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8334</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8334</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8334</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8334</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8334</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8334</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8334</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8334</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8334</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8334</v>
      </c>
      <c r="C4307" s="395" t="s">
        <v>168</v>
      </c>
      <c r="D4307"/>
      <c r="E4307"/>
      <c r="F4307"/>
      <c r="G4307"/>
      <c r="H4307"/>
      <c r="I4307"/>
      <c r="J4307"/>
      <c r="K4307"/>
      <c r="L4307"/>
      <c r="M4307"/>
      <c r="N4307" t="s">
        <v>160</v>
      </c>
      <c r="O4307" s="399"/>
      <c r="P4307"/>
      <c r="Q4307" s="400">
        <f>('Page 2 - Team Information'!AM12)*100</f>
        <v>0</v>
      </c>
      <c r="R4307"/>
      <c r="S4307" t="s">
        <v>4477</v>
      </c>
      <c r="T4307"/>
      <c r="U4307"/>
      <c r="V4307"/>
      <c r="W4307"/>
      <c r="X4307" s="397"/>
      <c r="Y4307" s="397"/>
    </row>
    <row r="4308" spans="1:25" x14ac:dyDescent="0.25">
      <c r="A4308">
        <f>'Page 1 - General Information'!$G$12</f>
        <v>118403302</v>
      </c>
      <c r="B4308" t="str">
        <f>'Page 1 - General Information'!$G$16</f>
        <v>8334</v>
      </c>
      <c r="C4308" s="395" t="s">
        <v>168</v>
      </c>
      <c r="D4308"/>
      <c r="E4308"/>
      <c r="F4308"/>
      <c r="G4308"/>
      <c r="H4308"/>
      <c r="I4308"/>
      <c r="J4308"/>
      <c r="K4308"/>
      <c r="L4308"/>
      <c r="M4308"/>
      <c r="N4308" t="s">
        <v>160</v>
      </c>
      <c r="O4308" s="399"/>
      <c r="P4308"/>
      <c r="Q4308" s="400">
        <f>('Page 2 - Team Information'!AN12)*100</f>
        <v>0</v>
      </c>
      <c r="R4308"/>
      <c r="S4308" t="s">
        <v>4478</v>
      </c>
      <c r="T4308"/>
      <c r="U4308"/>
      <c r="V4308"/>
      <c r="W4308"/>
      <c r="X4308" s="397"/>
      <c r="Y4308" s="397"/>
    </row>
    <row r="4309" spans="1:25" x14ac:dyDescent="0.25">
      <c r="A4309">
        <f>'Page 1 - General Information'!$G$12</f>
        <v>118403302</v>
      </c>
      <c r="B4309" t="str">
        <f>'Page 1 - General Information'!$G$16</f>
        <v>8334</v>
      </c>
      <c r="C4309" s="395" t="s">
        <v>168</v>
      </c>
      <c r="D4309"/>
      <c r="E4309"/>
      <c r="F4309"/>
      <c r="G4309"/>
      <c r="H4309"/>
      <c r="I4309"/>
      <c r="J4309"/>
      <c r="K4309"/>
      <c r="L4309"/>
      <c r="M4309"/>
      <c r="N4309" t="s">
        <v>160</v>
      </c>
      <c r="O4309" s="399"/>
      <c r="P4309"/>
      <c r="Q4309" s="400">
        <f>('Page 2 - Team Information'!AO12)*100</f>
        <v>0</v>
      </c>
      <c r="R4309"/>
      <c r="S4309" t="s">
        <v>4479</v>
      </c>
      <c r="T4309"/>
      <c r="U4309"/>
      <c r="V4309"/>
      <c r="W4309"/>
      <c r="X4309" s="397"/>
      <c r="Y4309" s="397"/>
    </row>
    <row r="4310" spans="1:25" x14ac:dyDescent="0.25">
      <c r="A4310">
        <f>'Page 1 - General Information'!$G$12</f>
        <v>118403302</v>
      </c>
      <c r="B4310" t="str">
        <f>'Page 1 - General Information'!$G$16</f>
        <v>8334</v>
      </c>
      <c r="C4310" s="395" t="s">
        <v>168</v>
      </c>
      <c r="D4310"/>
      <c r="E4310"/>
      <c r="F4310"/>
      <c r="G4310"/>
      <c r="H4310"/>
      <c r="I4310"/>
      <c r="J4310"/>
      <c r="K4310"/>
      <c r="L4310"/>
      <c r="M4310"/>
      <c r="N4310" t="s">
        <v>160</v>
      </c>
      <c r="O4310" s="399"/>
      <c r="P4310"/>
      <c r="Q4310" s="400">
        <f>('Page 2 - Team Information'!AP12)*100</f>
        <v>0</v>
      </c>
      <c r="R4310"/>
      <c r="S4310" t="s">
        <v>4480</v>
      </c>
      <c r="T4310"/>
      <c r="U4310"/>
      <c r="V4310"/>
      <c r="W4310"/>
      <c r="X4310" s="397"/>
      <c r="Y4310" s="397"/>
    </row>
    <row r="4311" spans="1:25" x14ac:dyDescent="0.25">
      <c r="A4311">
        <f>'Page 1 - General Information'!$G$12</f>
        <v>118403302</v>
      </c>
      <c r="B4311" t="str">
        <f>'Page 1 - General Information'!$G$16</f>
        <v>8334</v>
      </c>
      <c r="C4311" s="395" t="s">
        <v>168</v>
      </c>
      <c r="D4311"/>
      <c r="E4311"/>
      <c r="F4311"/>
      <c r="G4311"/>
      <c r="H4311"/>
      <c r="I4311"/>
      <c r="J4311"/>
      <c r="K4311"/>
      <c r="L4311"/>
      <c r="M4311"/>
      <c r="N4311" t="s">
        <v>4481</v>
      </c>
      <c r="O4311"/>
      <c r="P4311" s="401">
        <f>INDEX('Page 3 - Financial Information'!$K$16:$X$186,Y4311,X4311)</f>
        <v>0</v>
      </c>
      <c r="Q4311"/>
      <c r="R4311"/>
      <c r="S4311" t="s">
        <v>4482</v>
      </c>
      <c r="T4311"/>
      <c r="U4311"/>
      <c r="V4311"/>
      <c r="W4311"/>
      <c r="X4311" s="397">
        <v>1</v>
      </c>
      <c r="Y4311" s="397">
        <v>1</v>
      </c>
    </row>
    <row r="4312" spans="1:25" x14ac:dyDescent="0.25">
      <c r="A4312">
        <f>'Page 1 - General Information'!$G$12</f>
        <v>118403302</v>
      </c>
      <c r="B4312" t="str">
        <f>'Page 1 - General Information'!$G$16</f>
        <v>8334</v>
      </c>
      <c r="C4312" s="395" t="s">
        <v>168</v>
      </c>
      <c r="D4312"/>
      <c r="E4312"/>
      <c r="F4312"/>
      <c r="G4312"/>
      <c r="H4312"/>
      <c r="I4312"/>
      <c r="J4312"/>
      <c r="K4312"/>
      <c r="L4312"/>
      <c r="M4312"/>
      <c r="N4312" t="s">
        <v>4481</v>
      </c>
      <c r="O4312"/>
      <c r="P4312" s="401">
        <f>INDEX('Page 3 - Financial Information'!$K$16:$X$186,Y4312,X4312)</f>
        <v>0</v>
      </c>
      <c r="Q4312"/>
      <c r="R4312"/>
      <c r="S4312" t="s">
        <v>4483</v>
      </c>
      <c r="T4312"/>
      <c r="U4312"/>
      <c r="V4312"/>
      <c r="W4312"/>
      <c r="X4312" s="397">
        <v>3</v>
      </c>
      <c r="Y4312" s="397">
        <v>1</v>
      </c>
    </row>
    <row r="4313" spans="1:25" x14ac:dyDescent="0.25">
      <c r="A4313">
        <f>'Page 1 - General Information'!$G$12</f>
        <v>118403302</v>
      </c>
      <c r="B4313" t="str">
        <f>'Page 1 - General Information'!$G$16</f>
        <v>8334</v>
      </c>
      <c r="C4313" s="395" t="s">
        <v>168</v>
      </c>
      <c r="D4313"/>
      <c r="E4313"/>
      <c r="F4313"/>
      <c r="G4313"/>
      <c r="H4313"/>
      <c r="I4313"/>
      <c r="J4313"/>
      <c r="K4313"/>
      <c r="L4313"/>
      <c r="M4313"/>
      <c r="N4313" t="s">
        <v>4481</v>
      </c>
      <c r="O4313"/>
      <c r="P4313" s="401">
        <f>INDEX('Page 3 - Financial Information'!$K$16:$X$186,Y4313,X4313)</f>
        <v>0</v>
      </c>
      <c r="Q4313"/>
      <c r="R4313"/>
      <c r="S4313" t="s">
        <v>4484</v>
      </c>
      <c r="T4313"/>
      <c r="U4313"/>
      <c r="V4313"/>
      <c r="W4313"/>
      <c r="X4313" s="397">
        <v>4</v>
      </c>
      <c r="Y4313" s="397">
        <v>1</v>
      </c>
    </row>
    <row r="4314" spans="1:25" x14ac:dyDescent="0.25">
      <c r="A4314">
        <f>'Page 1 - General Information'!$G$12</f>
        <v>118403302</v>
      </c>
      <c r="B4314" t="str">
        <f>'Page 1 - General Information'!$G$16</f>
        <v>8334</v>
      </c>
      <c r="C4314" s="395" t="s">
        <v>168</v>
      </c>
      <c r="D4314"/>
      <c r="E4314"/>
      <c r="F4314"/>
      <c r="G4314"/>
      <c r="H4314"/>
      <c r="I4314"/>
      <c r="J4314"/>
      <c r="K4314"/>
      <c r="L4314"/>
      <c r="M4314"/>
      <c r="N4314" t="s">
        <v>4481</v>
      </c>
      <c r="O4314"/>
      <c r="P4314" s="401">
        <f>INDEX('Page 3 - Financial Information'!$K$16:$X$186,Y4314,X4314)</f>
        <v>0</v>
      </c>
      <c r="Q4314"/>
      <c r="R4314"/>
      <c r="S4314" t="s">
        <v>4485</v>
      </c>
      <c r="T4314"/>
      <c r="U4314"/>
      <c r="V4314"/>
      <c r="W4314"/>
      <c r="X4314" s="397">
        <v>5</v>
      </c>
      <c r="Y4314" s="397">
        <v>1</v>
      </c>
    </row>
    <row r="4315" spans="1:25" x14ac:dyDescent="0.25">
      <c r="A4315">
        <f>'Page 1 - General Information'!$G$12</f>
        <v>118403302</v>
      </c>
      <c r="B4315" t="str">
        <f>'Page 1 - General Information'!$G$16</f>
        <v>8334</v>
      </c>
      <c r="C4315" s="395" t="s">
        <v>168</v>
      </c>
      <c r="D4315"/>
      <c r="E4315"/>
      <c r="F4315"/>
      <c r="G4315"/>
      <c r="H4315"/>
      <c r="I4315"/>
      <c r="J4315"/>
      <c r="K4315"/>
      <c r="L4315"/>
      <c r="M4315"/>
      <c r="N4315" t="s">
        <v>4481</v>
      </c>
      <c r="O4315"/>
      <c r="P4315" s="401">
        <f>INDEX('Page 3 - Financial Information'!$K$16:$X$186,Y4315,X4315)</f>
        <v>0</v>
      </c>
      <c r="Q4315"/>
      <c r="R4315"/>
      <c r="S4315" t="s">
        <v>4486</v>
      </c>
      <c r="T4315"/>
      <c r="U4315"/>
      <c r="V4315"/>
      <c r="W4315"/>
      <c r="X4315" s="397">
        <v>6</v>
      </c>
      <c r="Y4315" s="397">
        <v>1</v>
      </c>
    </row>
    <row r="4316" spans="1:25" x14ac:dyDescent="0.25">
      <c r="A4316">
        <f>'Page 1 - General Information'!$G$12</f>
        <v>118403302</v>
      </c>
      <c r="B4316" t="str">
        <f>'Page 1 - General Information'!$G$16</f>
        <v>8334</v>
      </c>
      <c r="C4316" s="395" t="s">
        <v>168</v>
      </c>
      <c r="D4316"/>
      <c r="E4316"/>
      <c r="F4316"/>
      <c r="G4316"/>
      <c r="H4316"/>
      <c r="I4316"/>
      <c r="J4316"/>
      <c r="K4316"/>
      <c r="L4316"/>
      <c r="M4316"/>
      <c r="N4316" t="s">
        <v>4481</v>
      </c>
      <c r="O4316"/>
      <c r="P4316" s="401">
        <f>INDEX('Page 3 - Financial Information'!$K$16:$X$186,Y4316,X4316)</f>
        <v>0</v>
      </c>
      <c r="Q4316"/>
      <c r="R4316"/>
      <c r="S4316" t="s">
        <v>4487</v>
      </c>
      <c r="T4316"/>
      <c r="U4316"/>
      <c r="V4316"/>
      <c r="W4316"/>
      <c r="X4316" s="397">
        <v>7</v>
      </c>
      <c r="Y4316" s="397">
        <v>1</v>
      </c>
    </row>
    <row r="4317" spans="1:25" x14ac:dyDescent="0.25">
      <c r="A4317">
        <f>'Page 1 - General Information'!$G$12</f>
        <v>118403302</v>
      </c>
      <c r="B4317" t="str">
        <f>'Page 1 - General Information'!$G$16</f>
        <v>8334</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8334</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8334</v>
      </c>
      <c r="C4319" s="395" t="s">
        <v>168</v>
      </c>
      <c r="D4319"/>
      <c r="E4319"/>
      <c r="F4319"/>
      <c r="G4319"/>
      <c r="H4319"/>
      <c r="I4319"/>
      <c r="J4319"/>
      <c r="K4319"/>
      <c r="L4319"/>
      <c r="M4319"/>
      <c r="N4319" t="s">
        <v>4481</v>
      </c>
      <c r="O4319"/>
      <c r="P4319" s="401">
        <f>INDEX('Page 3 - Financial Information'!$K$16:$X$186,Y4319,X4319)</f>
        <v>0</v>
      </c>
      <c r="Q4319"/>
      <c r="R4319"/>
      <c r="S4319" t="s">
        <v>4490</v>
      </c>
      <c r="T4319"/>
      <c r="U4319"/>
      <c r="V4319"/>
      <c r="W4319"/>
      <c r="X4319" s="397">
        <v>10</v>
      </c>
      <c r="Y4319" s="397">
        <v>1</v>
      </c>
    </row>
    <row r="4320" spans="1:25" x14ac:dyDescent="0.25">
      <c r="A4320">
        <f>'Page 1 - General Information'!$G$12</f>
        <v>118403302</v>
      </c>
      <c r="B4320" t="str">
        <f>'Page 1 - General Information'!$G$16</f>
        <v>8334</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8334</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8334</v>
      </c>
      <c r="C4322" s="395" t="s">
        <v>168</v>
      </c>
      <c r="D4322"/>
      <c r="E4322"/>
      <c r="F4322"/>
      <c r="G4322"/>
      <c r="H4322"/>
      <c r="I4322"/>
      <c r="J4322"/>
      <c r="K4322"/>
      <c r="L4322"/>
      <c r="M4322"/>
      <c r="N4322" t="s">
        <v>4481</v>
      </c>
      <c r="O4322"/>
      <c r="P4322" s="401">
        <f>INDEX('Page 3 - Financial Information'!$K$16:$X$186,Y4322,X4322)</f>
        <v>0</v>
      </c>
      <c r="Q4322"/>
      <c r="R4322"/>
      <c r="S4322" t="s">
        <v>4493</v>
      </c>
      <c r="T4322"/>
      <c r="U4322"/>
      <c r="V4322"/>
      <c r="W4322"/>
      <c r="X4322" s="397">
        <v>1</v>
      </c>
      <c r="Y4322" s="397">
        <v>2</v>
      </c>
    </row>
    <row r="4323" spans="1:25" x14ac:dyDescent="0.25">
      <c r="A4323">
        <f>'Page 1 - General Information'!$G$12</f>
        <v>118403302</v>
      </c>
      <c r="B4323" t="str">
        <f>'Page 1 - General Information'!$G$16</f>
        <v>8334</v>
      </c>
      <c r="C4323" s="395" t="s">
        <v>168</v>
      </c>
      <c r="D4323"/>
      <c r="E4323"/>
      <c r="F4323"/>
      <c r="G4323"/>
      <c r="H4323"/>
      <c r="I4323"/>
      <c r="J4323"/>
      <c r="K4323"/>
      <c r="L4323"/>
      <c r="M4323"/>
      <c r="N4323" t="s">
        <v>4481</v>
      </c>
      <c r="O4323"/>
      <c r="P4323" s="401">
        <f>INDEX('Page 3 - Financial Information'!$K$16:$X$186,Y4323,X4323)</f>
        <v>0</v>
      </c>
      <c r="Q4323"/>
      <c r="R4323"/>
      <c r="S4323" t="s">
        <v>4494</v>
      </c>
      <c r="T4323"/>
      <c r="U4323"/>
      <c r="V4323"/>
      <c r="W4323"/>
      <c r="X4323" s="397">
        <v>3</v>
      </c>
      <c r="Y4323" s="397">
        <v>2</v>
      </c>
    </row>
    <row r="4324" spans="1:25" x14ac:dyDescent="0.25">
      <c r="A4324">
        <f>'Page 1 - General Information'!$G$12</f>
        <v>118403302</v>
      </c>
      <c r="B4324" t="str">
        <f>'Page 1 - General Information'!$G$16</f>
        <v>8334</v>
      </c>
      <c r="C4324" s="395" t="s">
        <v>168</v>
      </c>
      <c r="D4324"/>
      <c r="E4324"/>
      <c r="F4324"/>
      <c r="G4324"/>
      <c r="H4324"/>
      <c r="I4324"/>
      <c r="J4324"/>
      <c r="K4324"/>
      <c r="L4324"/>
      <c r="M4324"/>
      <c r="N4324" t="s">
        <v>4481</v>
      </c>
      <c r="O4324"/>
      <c r="P4324" s="401">
        <f>INDEX('Page 3 - Financial Information'!$K$16:$X$186,Y4324,X4324)</f>
        <v>0</v>
      </c>
      <c r="Q4324"/>
      <c r="R4324"/>
      <c r="S4324" t="s">
        <v>4495</v>
      </c>
      <c r="T4324"/>
      <c r="U4324"/>
      <c r="V4324"/>
      <c r="W4324"/>
      <c r="X4324" s="397">
        <v>4</v>
      </c>
      <c r="Y4324" s="397">
        <v>2</v>
      </c>
    </row>
    <row r="4325" spans="1:25" x14ac:dyDescent="0.25">
      <c r="A4325">
        <f>'Page 1 - General Information'!$G$12</f>
        <v>118403302</v>
      </c>
      <c r="B4325" t="str">
        <f>'Page 1 - General Information'!$G$16</f>
        <v>8334</v>
      </c>
      <c r="C4325" s="395" t="s">
        <v>168</v>
      </c>
      <c r="D4325"/>
      <c r="E4325"/>
      <c r="F4325"/>
      <c r="G4325"/>
      <c r="H4325"/>
      <c r="I4325"/>
      <c r="J4325"/>
      <c r="K4325"/>
      <c r="L4325"/>
      <c r="M4325"/>
      <c r="N4325" t="s">
        <v>4481</v>
      </c>
      <c r="O4325"/>
      <c r="P4325" s="401">
        <f>INDEX('Page 3 - Financial Information'!$K$16:$X$186,Y4325,X4325)</f>
        <v>0</v>
      </c>
      <c r="Q4325"/>
      <c r="R4325"/>
      <c r="S4325" t="s">
        <v>4496</v>
      </c>
      <c r="T4325"/>
      <c r="U4325"/>
      <c r="V4325"/>
      <c r="W4325"/>
      <c r="X4325" s="397">
        <v>5</v>
      </c>
      <c r="Y4325" s="397">
        <v>2</v>
      </c>
    </row>
    <row r="4326" spans="1:25" x14ac:dyDescent="0.25">
      <c r="A4326">
        <f>'Page 1 - General Information'!$G$12</f>
        <v>118403302</v>
      </c>
      <c r="B4326" t="str">
        <f>'Page 1 - General Information'!$G$16</f>
        <v>8334</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8334</v>
      </c>
      <c r="C4327" s="395" t="s">
        <v>168</v>
      </c>
      <c r="D4327"/>
      <c r="E4327"/>
      <c r="F4327"/>
      <c r="G4327"/>
      <c r="H4327"/>
      <c r="I4327"/>
      <c r="J4327"/>
      <c r="K4327"/>
      <c r="L4327"/>
      <c r="M4327"/>
      <c r="N4327" t="s">
        <v>4481</v>
      </c>
      <c r="O4327"/>
      <c r="P4327" s="401">
        <f>INDEX('Page 3 - Financial Information'!$K$16:$X$186,Y4327,X4327)</f>
        <v>0</v>
      </c>
      <c r="Q4327"/>
      <c r="R4327"/>
      <c r="S4327" t="s">
        <v>4498</v>
      </c>
      <c r="T4327"/>
      <c r="U4327"/>
      <c r="V4327"/>
      <c r="W4327"/>
      <c r="X4327" s="397">
        <v>7</v>
      </c>
      <c r="Y4327" s="397">
        <v>2</v>
      </c>
    </row>
    <row r="4328" spans="1:25" x14ac:dyDescent="0.25">
      <c r="A4328">
        <f>'Page 1 - General Information'!$G$12</f>
        <v>118403302</v>
      </c>
      <c r="B4328" t="str">
        <f>'Page 1 - General Information'!$G$16</f>
        <v>8334</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8334</v>
      </c>
      <c r="C4329" s="395" t="s">
        <v>168</v>
      </c>
      <c r="D4329"/>
      <c r="E4329"/>
      <c r="F4329"/>
      <c r="G4329"/>
      <c r="H4329"/>
      <c r="I4329"/>
      <c r="J4329"/>
      <c r="K4329"/>
      <c r="L4329"/>
      <c r="M4329"/>
      <c r="N4329" t="s">
        <v>4481</v>
      </c>
      <c r="O4329"/>
      <c r="P4329" s="401">
        <f>INDEX('Page 3 - Financial Information'!$K$16:$X$186,Y4329,X4329)</f>
        <v>0</v>
      </c>
      <c r="Q4329"/>
      <c r="R4329"/>
      <c r="S4329" t="s">
        <v>4500</v>
      </c>
      <c r="T4329"/>
      <c r="U4329"/>
      <c r="V4329"/>
      <c r="W4329"/>
      <c r="X4329" s="397">
        <v>9</v>
      </c>
      <c r="Y4329" s="397">
        <v>2</v>
      </c>
    </row>
    <row r="4330" spans="1:25" x14ac:dyDescent="0.25">
      <c r="A4330">
        <f>'Page 1 - General Information'!$G$12</f>
        <v>118403302</v>
      </c>
      <c r="B4330" t="str">
        <f>'Page 1 - General Information'!$G$16</f>
        <v>8334</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8334</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8334</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8334</v>
      </c>
      <c r="C4333" s="395" t="s">
        <v>168</v>
      </c>
      <c r="D4333"/>
      <c r="E4333"/>
      <c r="F4333"/>
      <c r="G4333"/>
      <c r="H4333"/>
      <c r="I4333"/>
      <c r="J4333"/>
      <c r="K4333"/>
      <c r="L4333"/>
      <c r="M4333"/>
      <c r="N4333" t="s">
        <v>4481</v>
      </c>
      <c r="O4333"/>
      <c r="P4333" s="401">
        <f>INDEX('Page 3 - Financial Information'!$K$16:$X$186,Y4333,X4333)</f>
        <v>0</v>
      </c>
      <c r="Q4333"/>
      <c r="R4333"/>
      <c r="S4333" t="s">
        <v>4504</v>
      </c>
      <c r="T4333"/>
      <c r="U4333"/>
      <c r="V4333"/>
      <c r="W4333"/>
      <c r="X4333" s="397">
        <v>1</v>
      </c>
      <c r="Y4333" s="397">
        <v>3</v>
      </c>
    </row>
    <row r="4334" spans="1:25" x14ac:dyDescent="0.25">
      <c r="A4334">
        <f>'Page 1 - General Information'!$G$12</f>
        <v>118403302</v>
      </c>
      <c r="B4334" t="str">
        <f>'Page 1 - General Information'!$G$16</f>
        <v>8334</v>
      </c>
      <c r="C4334" s="395" t="s">
        <v>168</v>
      </c>
      <c r="D4334"/>
      <c r="E4334"/>
      <c r="F4334"/>
      <c r="G4334"/>
      <c r="H4334"/>
      <c r="I4334"/>
      <c r="J4334"/>
      <c r="K4334"/>
      <c r="L4334"/>
      <c r="M4334"/>
      <c r="N4334" t="s">
        <v>4481</v>
      </c>
      <c r="O4334"/>
      <c r="P4334" s="401">
        <f>INDEX('Page 3 - Financial Information'!$K$16:$X$186,Y4334,X4334)</f>
        <v>0</v>
      </c>
      <c r="Q4334"/>
      <c r="R4334"/>
      <c r="S4334" t="s">
        <v>4505</v>
      </c>
      <c r="T4334"/>
      <c r="U4334"/>
      <c r="V4334"/>
      <c r="W4334"/>
      <c r="X4334" s="397">
        <v>3</v>
      </c>
      <c r="Y4334" s="397">
        <v>3</v>
      </c>
    </row>
    <row r="4335" spans="1:25" x14ac:dyDescent="0.25">
      <c r="A4335">
        <f>'Page 1 - General Information'!$G$12</f>
        <v>118403302</v>
      </c>
      <c r="B4335" t="str">
        <f>'Page 1 - General Information'!$G$16</f>
        <v>8334</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8334</v>
      </c>
      <c r="C4336" s="395" t="s">
        <v>168</v>
      </c>
      <c r="D4336"/>
      <c r="E4336"/>
      <c r="F4336"/>
      <c r="G4336"/>
      <c r="H4336"/>
      <c r="I4336"/>
      <c r="J4336"/>
      <c r="K4336"/>
      <c r="L4336"/>
      <c r="M4336"/>
      <c r="N4336" t="s">
        <v>4481</v>
      </c>
      <c r="O4336"/>
      <c r="P4336" s="401">
        <f>INDEX('Page 3 - Financial Information'!$K$16:$X$186,Y4336,X4336)</f>
        <v>0</v>
      </c>
      <c r="Q4336"/>
      <c r="R4336"/>
      <c r="S4336" t="s">
        <v>4507</v>
      </c>
      <c r="T4336"/>
      <c r="U4336"/>
      <c r="V4336"/>
      <c r="W4336"/>
      <c r="X4336" s="397">
        <v>5</v>
      </c>
      <c r="Y4336" s="397">
        <v>3</v>
      </c>
    </row>
    <row r="4337" spans="1:25" x14ac:dyDescent="0.25">
      <c r="A4337">
        <f>'Page 1 - General Information'!$G$12</f>
        <v>118403302</v>
      </c>
      <c r="B4337" t="str">
        <f>'Page 1 - General Information'!$G$16</f>
        <v>8334</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8334</v>
      </c>
      <c r="C4338" s="395" t="s">
        <v>168</v>
      </c>
      <c r="D4338"/>
      <c r="E4338"/>
      <c r="F4338"/>
      <c r="G4338"/>
      <c r="H4338"/>
      <c r="I4338"/>
      <c r="J4338"/>
      <c r="K4338"/>
      <c r="L4338"/>
      <c r="M4338"/>
      <c r="N4338" t="s">
        <v>4481</v>
      </c>
      <c r="O4338"/>
      <c r="P4338" s="401">
        <f>INDEX('Page 3 - Financial Information'!$K$16:$X$186,Y4338,X4338)</f>
        <v>0</v>
      </c>
      <c r="Q4338"/>
      <c r="R4338"/>
      <c r="S4338" t="s">
        <v>4509</v>
      </c>
      <c r="T4338"/>
      <c r="U4338"/>
      <c r="V4338"/>
      <c r="W4338"/>
      <c r="X4338" s="397">
        <v>7</v>
      </c>
      <c r="Y4338" s="397">
        <v>3</v>
      </c>
    </row>
    <row r="4339" spans="1:25" x14ac:dyDescent="0.25">
      <c r="A4339">
        <f>'Page 1 - General Information'!$G$12</f>
        <v>118403302</v>
      </c>
      <c r="B4339" t="str">
        <f>'Page 1 - General Information'!$G$16</f>
        <v>8334</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8334</v>
      </c>
      <c r="C4340" s="395" t="s">
        <v>168</v>
      </c>
      <c r="D4340"/>
      <c r="E4340"/>
      <c r="F4340"/>
      <c r="G4340"/>
      <c r="H4340"/>
      <c r="I4340"/>
      <c r="J4340"/>
      <c r="K4340"/>
      <c r="L4340"/>
      <c r="M4340"/>
      <c r="N4340" t="s">
        <v>4481</v>
      </c>
      <c r="O4340"/>
      <c r="P4340" s="401">
        <f>INDEX('Page 3 - Financial Information'!$K$16:$X$186,Y4340,X4340)</f>
        <v>0</v>
      </c>
      <c r="Q4340"/>
      <c r="R4340"/>
      <c r="S4340" t="s">
        <v>4511</v>
      </c>
      <c r="T4340"/>
      <c r="U4340"/>
      <c r="V4340"/>
      <c r="W4340"/>
      <c r="X4340" s="397">
        <v>9</v>
      </c>
      <c r="Y4340" s="397">
        <v>3</v>
      </c>
    </row>
    <row r="4341" spans="1:25" x14ac:dyDescent="0.25">
      <c r="A4341">
        <f>'Page 1 - General Information'!$G$12</f>
        <v>118403302</v>
      </c>
      <c r="B4341" t="str">
        <f>'Page 1 - General Information'!$G$16</f>
        <v>8334</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8334</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8334</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8334</v>
      </c>
      <c r="C4344" s="395" t="s">
        <v>168</v>
      </c>
      <c r="D4344"/>
      <c r="E4344"/>
      <c r="F4344"/>
      <c r="G4344"/>
      <c r="H4344"/>
      <c r="I4344"/>
      <c r="J4344"/>
      <c r="K4344"/>
      <c r="L4344"/>
      <c r="M4344"/>
      <c r="N4344" t="s">
        <v>4481</v>
      </c>
      <c r="O4344"/>
      <c r="P4344" s="401">
        <f>INDEX('Page 3 - Financial Information'!$K$16:$X$186,Y4344,X4344)</f>
        <v>0</v>
      </c>
      <c r="Q4344"/>
      <c r="R4344"/>
      <c r="S4344" t="s">
        <v>4515</v>
      </c>
      <c r="T4344"/>
      <c r="U4344"/>
      <c r="V4344"/>
      <c r="W4344"/>
      <c r="X4344" s="397">
        <v>1</v>
      </c>
      <c r="Y4344" s="397">
        <v>4</v>
      </c>
    </row>
    <row r="4345" spans="1:25" x14ac:dyDescent="0.25">
      <c r="A4345">
        <f>'Page 1 - General Information'!$G$12</f>
        <v>118403302</v>
      </c>
      <c r="B4345" t="str">
        <f>'Page 1 - General Information'!$G$16</f>
        <v>8334</v>
      </c>
      <c r="C4345" s="395" t="s">
        <v>168</v>
      </c>
      <c r="D4345"/>
      <c r="E4345"/>
      <c r="F4345"/>
      <c r="G4345"/>
      <c r="H4345"/>
      <c r="I4345"/>
      <c r="J4345"/>
      <c r="K4345"/>
      <c r="L4345"/>
      <c r="M4345"/>
      <c r="N4345" t="s">
        <v>4481</v>
      </c>
      <c r="O4345"/>
      <c r="P4345" s="401">
        <f>INDEX('Page 3 - Financial Information'!$K$16:$X$186,Y4345,X4345)</f>
        <v>0</v>
      </c>
      <c r="Q4345"/>
      <c r="R4345"/>
      <c r="S4345" t="s">
        <v>4516</v>
      </c>
      <c r="T4345"/>
      <c r="U4345"/>
      <c r="V4345"/>
      <c r="W4345"/>
      <c r="X4345" s="397">
        <v>3</v>
      </c>
      <c r="Y4345" s="397">
        <v>4</v>
      </c>
    </row>
    <row r="4346" spans="1:25" x14ac:dyDescent="0.25">
      <c r="A4346">
        <f>'Page 1 - General Information'!$G$12</f>
        <v>118403302</v>
      </c>
      <c r="B4346" t="str">
        <f>'Page 1 - General Information'!$G$16</f>
        <v>8334</v>
      </c>
      <c r="C4346" s="395" t="s">
        <v>168</v>
      </c>
      <c r="D4346"/>
      <c r="E4346"/>
      <c r="F4346"/>
      <c r="G4346"/>
      <c r="H4346"/>
      <c r="I4346"/>
      <c r="J4346"/>
      <c r="K4346"/>
      <c r="L4346"/>
      <c r="M4346"/>
      <c r="N4346" t="s">
        <v>4481</v>
      </c>
      <c r="O4346"/>
      <c r="P4346" s="401">
        <f>INDEX('Page 3 - Financial Information'!$K$16:$X$186,Y4346,X4346)</f>
        <v>0</v>
      </c>
      <c r="Q4346"/>
      <c r="R4346"/>
      <c r="S4346" t="s">
        <v>4517</v>
      </c>
      <c r="T4346"/>
      <c r="U4346"/>
      <c r="V4346"/>
      <c r="W4346"/>
      <c r="X4346" s="397">
        <v>4</v>
      </c>
      <c r="Y4346" s="397">
        <v>4</v>
      </c>
    </row>
    <row r="4347" spans="1:25" x14ac:dyDescent="0.25">
      <c r="A4347">
        <f>'Page 1 - General Information'!$G$12</f>
        <v>118403302</v>
      </c>
      <c r="B4347" t="str">
        <f>'Page 1 - General Information'!$G$16</f>
        <v>8334</v>
      </c>
      <c r="C4347" s="395" t="s">
        <v>168</v>
      </c>
      <c r="D4347"/>
      <c r="E4347"/>
      <c r="F4347"/>
      <c r="G4347"/>
      <c r="H4347"/>
      <c r="I4347"/>
      <c r="J4347"/>
      <c r="K4347"/>
      <c r="L4347"/>
      <c r="M4347"/>
      <c r="N4347" t="s">
        <v>4481</v>
      </c>
      <c r="O4347"/>
      <c r="P4347" s="401">
        <f>INDEX('Page 3 - Financial Information'!$K$16:$X$186,Y4347,X4347)</f>
        <v>0</v>
      </c>
      <c r="Q4347"/>
      <c r="R4347"/>
      <c r="S4347" t="s">
        <v>4518</v>
      </c>
      <c r="T4347"/>
      <c r="U4347"/>
      <c r="V4347"/>
      <c r="W4347"/>
      <c r="X4347" s="397">
        <v>5</v>
      </c>
      <c r="Y4347" s="397">
        <v>4</v>
      </c>
    </row>
    <row r="4348" spans="1:25" x14ac:dyDescent="0.25">
      <c r="A4348">
        <f>'Page 1 - General Information'!$G$12</f>
        <v>118403302</v>
      </c>
      <c r="B4348" t="str">
        <f>'Page 1 - General Information'!$G$16</f>
        <v>8334</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8334</v>
      </c>
      <c r="C4349" s="395" t="s">
        <v>168</v>
      </c>
      <c r="D4349"/>
      <c r="E4349"/>
      <c r="F4349"/>
      <c r="G4349"/>
      <c r="H4349"/>
      <c r="I4349"/>
      <c r="J4349"/>
      <c r="K4349"/>
      <c r="L4349"/>
      <c r="M4349"/>
      <c r="N4349" t="s">
        <v>4481</v>
      </c>
      <c r="O4349"/>
      <c r="P4349" s="401">
        <f>INDEX('Page 3 - Financial Information'!$K$16:$X$186,Y4349,X4349)</f>
        <v>0</v>
      </c>
      <c r="Q4349"/>
      <c r="R4349"/>
      <c r="S4349" t="s">
        <v>4520</v>
      </c>
      <c r="T4349"/>
      <c r="U4349"/>
      <c r="V4349"/>
      <c r="W4349"/>
      <c r="X4349" s="397">
        <v>7</v>
      </c>
      <c r="Y4349" s="397">
        <v>4</v>
      </c>
    </row>
    <row r="4350" spans="1:25" x14ac:dyDescent="0.25">
      <c r="A4350">
        <f>'Page 1 - General Information'!$G$12</f>
        <v>118403302</v>
      </c>
      <c r="B4350" t="str">
        <f>'Page 1 - General Information'!$G$16</f>
        <v>8334</v>
      </c>
      <c r="C4350" s="395" t="s">
        <v>168</v>
      </c>
      <c r="D4350"/>
      <c r="E4350"/>
      <c r="F4350"/>
      <c r="G4350"/>
      <c r="H4350"/>
      <c r="I4350"/>
      <c r="J4350"/>
      <c r="K4350"/>
      <c r="L4350"/>
      <c r="M4350"/>
      <c r="N4350" t="s">
        <v>4481</v>
      </c>
      <c r="O4350"/>
      <c r="P4350" s="401">
        <f>INDEX('Page 3 - Financial Information'!$K$16:$X$186,Y4350,X4350)</f>
        <v>0</v>
      </c>
      <c r="Q4350"/>
      <c r="R4350"/>
      <c r="S4350" t="s">
        <v>4521</v>
      </c>
      <c r="T4350"/>
      <c r="U4350"/>
      <c r="V4350"/>
      <c r="W4350"/>
      <c r="X4350" s="397">
        <v>8</v>
      </c>
      <c r="Y4350" s="397">
        <v>4</v>
      </c>
    </row>
    <row r="4351" spans="1:25" x14ac:dyDescent="0.25">
      <c r="A4351">
        <f>'Page 1 - General Information'!$G$12</f>
        <v>118403302</v>
      </c>
      <c r="B4351" t="str">
        <f>'Page 1 - General Information'!$G$16</f>
        <v>8334</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8334</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8334</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8334</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8334</v>
      </c>
      <c r="C4355" s="395" t="s">
        <v>168</v>
      </c>
      <c r="D4355"/>
      <c r="E4355"/>
      <c r="F4355"/>
      <c r="G4355"/>
      <c r="H4355"/>
      <c r="I4355"/>
      <c r="J4355"/>
      <c r="K4355"/>
      <c r="L4355"/>
      <c r="M4355"/>
      <c r="N4355" t="s">
        <v>4481</v>
      </c>
      <c r="O4355"/>
      <c r="P4355" s="401">
        <f>INDEX('Page 3 - Financial Information'!$K$16:$X$186,Y4355,X4355)</f>
        <v>0</v>
      </c>
      <c r="Q4355"/>
      <c r="R4355"/>
      <c r="S4355" t="s">
        <v>4526</v>
      </c>
      <c r="T4355"/>
      <c r="U4355"/>
      <c r="V4355"/>
      <c r="W4355"/>
      <c r="X4355" s="397">
        <v>1</v>
      </c>
      <c r="Y4355" s="397">
        <v>5</v>
      </c>
    </row>
    <row r="4356" spans="1:25" x14ac:dyDescent="0.25">
      <c r="A4356">
        <f>'Page 1 - General Information'!$G$12</f>
        <v>118403302</v>
      </c>
      <c r="B4356" t="str">
        <f>'Page 1 - General Information'!$G$16</f>
        <v>8334</v>
      </c>
      <c r="C4356" s="395" t="s">
        <v>168</v>
      </c>
      <c r="D4356"/>
      <c r="E4356"/>
      <c r="F4356"/>
      <c r="G4356"/>
      <c r="H4356"/>
      <c r="I4356"/>
      <c r="J4356"/>
      <c r="K4356"/>
      <c r="L4356"/>
      <c r="M4356"/>
      <c r="N4356" t="s">
        <v>4481</v>
      </c>
      <c r="O4356"/>
      <c r="P4356" s="401">
        <f>INDEX('Page 3 - Financial Information'!$K$16:$X$186,Y4356,X4356)</f>
        <v>0</v>
      </c>
      <c r="Q4356"/>
      <c r="R4356"/>
      <c r="S4356" t="s">
        <v>4527</v>
      </c>
      <c r="T4356"/>
      <c r="U4356"/>
      <c r="V4356"/>
      <c r="W4356"/>
      <c r="X4356" s="397">
        <v>3</v>
      </c>
      <c r="Y4356" s="397">
        <v>5</v>
      </c>
    </row>
    <row r="4357" spans="1:25" x14ac:dyDescent="0.25">
      <c r="A4357">
        <f>'Page 1 - General Information'!$G$12</f>
        <v>118403302</v>
      </c>
      <c r="B4357" t="str">
        <f>'Page 1 - General Information'!$G$16</f>
        <v>8334</v>
      </c>
      <c r="C4357" s="395" t="s">
        <v>168</v>
      </c>
      <c r="D4357"/>
      <c r="E4357"/>
      <c r="F4357"/>
      <c r="G4357"/>
      <c r="H4357"/>
      <c r="I4357"/>
      <c r="J4357"/>
      <c r="K4357"/>
      <c r="L4357"/>
      <c r="M4357"/>
      <c r="N4357" t="s">
        <v>4481</v>
      </c>
      <c r="O4357"/>
      <c r="P4357" s="401">
        <f>INDEX('Page 3 - Financial Information'!$K$16:$X$186,Y4357,X4357)</f>
        <v>0</v>
      </c>
      <c r="Q4357"/>
      <c r="R4357"/>
      <c r="S4357" t="s">
        <v>4528</v>
      </c>
      <c r="T4357"/>
      <c r="U4357"/>
      <c r="V4357"/>
      <c r="W4357"/>
      <c r="X4357" s="397">
        <v>4</v>
      </c>
      <c r="Y4357" s="397">
        <v>5</v>
      </c>
    </row>
    <row r="4358" spans="1:25" x14ac:dyDescent="0.25">
      <c r="A4358">
        <f>'Page 1 - General Information'!$G$12</f>
        <v>118403302</v>
      </c>
      <c r="B4358" t="str">
        <f>'Page 1 - General Information'!$G$16</f>
        <v>8334</v>
      </c>
      <c r="C4358" s="395" t="s">
        <v>168</v>
      </c>
      <c r="D4358"/>
      <c r="E4358"/>
      <c r="F4358"/>
      <c r="G4358"/>
      <c r="H4358"/>
      <c r="I4358"/>
      <c r="J4358"/>
      <c r="K4358"/>
      <c r="L4358"/>
      <c r="M4358"/>
      <c r="N4358" t="s">
        <v>4481</v>
      </c>
      <c r="O4358"/>
      <c r="P4358" s="401">
        <f>INDEX('Page 3 - Financial Information'!$K$16:$X$186,Y4358,X4358)</f>
        <v>0</v>
      </c>
      <c r="Q4358"/>
      <c r="R4358"/>
      <c r="S4358" t="s">
        <v>4529</v>
      </c>
      <c r="T4358"/>
      <c r="U4358"/>
      <c r="V4358"/>
      <c r="W4358"/>
      <c r="X4358" s="397">
        <v>5</v>
      </c>
      <c r="Y4358" s="397">
        <v>5</v>
      </c>
    </row>
    <row r="4359" spans="1:25" x14ac:dyDescent="0.25">
      <c r="A4359">
        <f>'Page 1 - General Information'!$G$12</f>
        <v>118403302</v>
      </c>
      <c r="B4359" t="str">
        <f>'Page 1 - General Information'!$G$16</f>
        <v>8334</v>
      </c>
      <c r="C4359" s="395" t="s">
        <v>168</v>
      </c>
      <c r="D4359"/>
      <c r="E4359"/>
      <c r="F4359"/>
      <c r="G4359"/>
      <c r="H4359"/>
      <c r="I4359"/>
      <c r="J4359"/>
      <c r="K4359"/>
      <c r="L4359"/>
      <c r="M4359"/>
      <c r="N4359" t="s">
        <v>4481</v>
      </c>
      <c r="O4359"/>
      <c r="P4359" s="401">
        <f>INDEX('Page 3 - Financial Information'!$K$16:$X$186,Y4359,X4359)</f>
        <v>0</v>
      </c>
      <c r="Q4359"/>
      <c r="R4359"/>
      <c r="S4359" t="s">
        <v>4530</v>
      </c>
      <c r="T4359"/>
      <c r="U4359"/>
      <c r="V4359"/>
      <c r="W4359"/>
      <c r="X4359" s="397">
        <v>6</v>
      </c>
      <c r="Y4359" s="397">
        <v>5</v>
      </c>
    </row>
    <row r="4360" spans="1:25" x14ac:dyDescent="0.25">
      <c r="A4360">
        <f>'Page 1 - General Information'!$G$12</f>
        <v>118403302</v>
      </c>
      <c r="B4360" t="str">
        <f>'Page 1 - General Information'!$G$16</f>
        <v>8334</v>
      </c>
      <c r="C4360" s="395" t="s">
        <v>168</v>
      </c>
      <c r="D4360"/>
      <c r="E4360"/>
      <c r="F4360"/>
      <c r="G4360"/>
      <c r="H4360"/>
      <c r="I4360"/>
      <c r="J4360"/>
      <c r="K4360"/>
      <c r="L4360"/>
      <c r="M4360"/>
      <c r="N4360" t="s">
        <v>4481</v>
      </c>
      <c r="O4360"/>
      <c r="P4360" s="401">
        <f>INDEX('Page 3 - Financial Information'!$K$16:$X$186,Y4360,X4360)</f>
        <v>0</v>
      </c>
      <c r="Q4360"/>
      <c r="R4360"/>
      <c r="S4360" t="s">
        <v>4531</v>
      </c>
      <c r="T4360"/>
      <c r="U4360"/>
      <c r="V4360"/>
      <c r="W4360"/>
      <c r="X4360" s="397">
        <v>7</v>
      </c>
      <c r="Y4360" s="397">
        <v>5</v>
      </c>
    </row>
    <row r="4361" spans="1:25" x14ac:dyDescent="0.25">
      <c r="A4361">
        <f>'Page 1 - General Information'!$G$12</f>
        <v>118403302</v>
      </c>
      <c r="B4361" t="str">
        <f>'Page 1 - General Information'!$G$16</f>
        <v>8334</v>
      </c>
      <c r="C4361" s="395" t="s">
        <v>168</v>
      </c>
      <c r="D4361"/>
      <c r="E4361"/>
      <c r="F4361"/>
      <c r="G4361"/>
      <c r="H4361"/>
      <c r="I4361"/>
      <c r="J4361"/>
      <c r="K4361"/>
      <c r="L4361"/>
      <c r="M4361"/>
      <c r="N4361" t="s">
        <v>4481</v>
      </c>
      <c r="O4361"/>
      <c r="P4361" s="401">
        <f>INDEX('Page 3 - Financial Information'!$K$16:$X$186,Y4361,X4361)</f>
        <v>0</v>
      </c>
      <c r="Q4361"/>
      <c r="R4361"/>
      <c r="S4361" t="s">
        <v>4532</v>
      </c>
      <c r="T4361"/>
      <c r="U4361"/>
      <c r="V4361"/>
      <c r="W4361"/>
      <c r="X4361" s="397">
        <v>8</v>
      </c>
      <c r="Y4361" s="397">
        <v>5</v>
      </c>
    </row>
    <row r="4362" spans="1:25" x14ac:dyDescent="0.25">
      <c r="A4362">
        <f>'Page 1 - General Information'!$G$12</f>
        <v>118403302</v>
      </c>
      <c r="B4362" t="str">
        <f>'Page 1 - General Information'!$G$16</f>
        <v>8334</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8334</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8334</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8334</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8334</v>
      </c>
      <c r="C4366" s="395" t="s">
        <v>168</v>
      </c>
      <c r="D4366"/>
      <c r="E4366"/>
      <c r="F4366"/>
      <c r="G4366"/>
      <c r="H4366"/>
      <c r="I4366"/>
      <c r="J4366"/>
      <c r="K4366"/>
      <c r="L4366"/>
      <c r="M4366"/>
      <c r="N4366" t="s">
        <v>4481</v>
      </c>
      <c r="O4366"/>
      <c r="P4366" s="401">
        <f>INDEX('Page 3 - Financial Information'!$K$16:$X$186,Y4366,X4366)</f>
        <v>0</v>
      </c>
      <c r="Q4366"/>
      <c r="R4366"/>
      <c r="S4366" t="s">
        <v>4537</v>
      </c>
      <c r="T4366"/>
      <c r="U4366"/>
      <c r="V4366"/>
      <c r="W4366"/>
      <c r="X4366" s="397">
        <v>1</v>
      </c>
      <c r="Y4366" s="397">
        <v>6</v>
      </c>
    </row>
    <row r="4367" spans="1:25" x14ac:dyDescent="0.25">
      <c r="A4367">
        <f>'Page 1 - General Information'!$G$12</f>
        <v>118403302</v>
      </c>
      <c r="B4367" t="str">
        <f>'Page 1 - General Information'!$G$16</f>
        <v>8334</v>
      </c>
      <c r="C4367" s="395" t="s">
        <v>168</v>
      </c>
      <c r="D4367"/>
      <c r="E4367"/>
      <c r="F4367"/>
      <c r="G4367"/>
      <c r="H4367"/>
      <c r="I4367"/>
      <c r="J4367"/>
      <c r="K4367"/>
      <c r="L4367"/>
      <c r="M4367"/>
      <c r="N4367" t="s">
        <v>4481</v>
      </c>
      <c r="O4367"/>
      <c r="P4367" s="401">
        <f>INDEX('Page 3 - Financial Information'!$K$16:$X$186,Y4367,X4367)</f>
        <v>0</v>
      </c>
      <c r="Q4367"/>
      <c r="R4367"/>
      <c r="S4367" t="s">
        <v>4538</v>
      </c>
      <c r="T4367"/>
      <c r="U4367"/>
      <c r="V4367"/>
      <c r="W4367"/>
      <c r="X4367" s="397">
        <v>3</v>
      </c>
      <c r="Y4367" s="397">
        <v>6</v>
      </c>
    </row>
    <row r="4368" spans="1:25" x14ac:dyDescent="0.25">
      <c r="A4368">
        <f>'Page 1 - General Information'!$G$12</f>
        <v>118403302</v>
      </c>
      <c r="B4368" t="str">
        <f>'Page 1 - General Information'!$G$16</f>
        <v>8334</v>
      </c>
      <c r="C4368" s="395" t="s">
        <v>168</v>
      </c>
      <c r="D4368"/>
      <c r="E4368"/>
      <c r="F4368"/>
      <c r="G4368"/>
      <c r="H4368"/>
      <c r="I4368"/>
      <c r="J4368"/>
      <c r="K4368"/>
      <c r="L4368"/>
      <c r="M4368"/>
      <c r="N4368" t="s">
        <v>4481</v>
      </c>
      <c r="O4368"/>
      <c r="P4368" s="401">
        <f>INDEX('Page 3 - Financial Information'!$K$16:$X$186,Y4368,X4368)</f>
        <v>0</v>
      </c>
      <c r="Q4368"/>
      <c r="R4368"/>
      <c r="S4368" t="s">
        <v>4539</v>
      </c>
      <c r="T4368"/>
      <c r="U4368"/>
      <c r="V4368"/>
      <c r="W4368"/>
      <c r="X4368" s="397">
        <v>4</v>
      </c>
      <c r="Y4368" s="397">
        <v>6</v>
      </c>
    </row>
    <row r="4369" spans="1:25" x14ac:dyDescent="0.25">
      <c r="A4369">
        <f>'Page 1 - General Information'!$G$12</f>
        <v>118403302</v>
      </c>
      <c r="B4369" t="str">
        <f>'Page 1 - General Information'!$G$16</f>
        <v>8334</v>
      </c>
      <c r="C4369" s="395" t="s">
        <v>168</v>
      </c>
      <c r="D4369"/>
      <c r="E4369"/>
      <c r="F4369"/>
      <c r="G4369"/>
      <c r="H4369"/>
      <c r="I4369"/>
      <c r="J4369"/>
      <c r="K4369"/>
      <c r="L4369"/>
      <c r="M4369"/>
      <c r="N4369" t="s">
        <v>4481</v>
      </c>
      <c r="O4369"/>
      <c r="P4369" s="401">
        <f>INDEX('Page 3 - Financial Information'!$K$16:$X$186,Y4369,X4369)</f>
        <v>0</v>
      </c>
      <c r="Q4369"/>
      <c r="R4369"/>
      <c r="S4369" t="s">
        <v>4540</v>
      </c>
      <c r="T4369"/>
      <c r="U4369"/>
      <c r="V4369"/>
      <c r="W4369"/>
      <c r="X4369" s="397">
        <v>5</v>
      </c>
      <c r="Y4369" s="397">
        <v>6</v>
      </c>
    </row>
    <row r="4370" spans="1:25" x14ac:dyDescent="0.25">
      <c r="A4370">
        <f>'Page 1 - General Information'!$G$12</f>
        <v>118403302</v>
      </c>
      <c r="B4370" t="str">
        <f>'Page 1 - General Information'!$G$16</f>
        <v>8334</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8334</v>
      </c>
      <c r="C4371" s="395" t="s">
        <v>168</v>
      </c>
      <c r="D4371"/>
      <c r="E4371"/>
      <c r="F4371"/>
      <c r="G4371"/>
      <c r="H4371"/>
      <c r="I4371"/>
      <c r="J4371"/>
      <c r="K4371"/>
      <c r="L4371"/>
      <c r="M4371"/>
      <c r="N4371" t="s">
        <v>4481</v>
      </c>
      <c r="O4371"/>
      <c r="P4371" s="401">
        <f>INDEX('Page 3 - Financial Information'!$K$16:$X$186,Y4371,X4371)</f>
        <v>0</v>
      </c>
      <c r="Q4371"/>
      <c r="R4371"/>
      <c r="S4371" t="s">
        <v>4542</v>
      </c>
      <c r="T4371"/>
      <c r="U4371"/>
      <c r="V4371"/>
      <c r="W4371"/>
      <c r="X4371" s="397">
        <v>7</v>
      </c>
      <c r="Y4371" s="397">
        <v>6</v>
      </c>
    </row>
    <row r="4372" spans="1:25" x14ac:dyDescent="0.25">
      <c r="A4372">
        <f>'Page 1 - General Information'!$G$12</f>
        <v>118403302</v>
      </c>
      <c r="B4372" t="str">
        <f>'Page 1 - General Information'!$G$16</f>
        <v>8334</v>
      </c>
      <c r="C4372" s="395" t="s">
        <v>168</v>
      </c>
      <c r="D4372"/>
      <c r="E4372"/>
      <c r="F4372"/>
      <c r="G4372"/>
      <c r="H4372"/>
      <c r="I4372"/>
      <c r="J4372"/>
      <c r="K4372"/>
      <c r="L4372"/>
      <c r="M4372"/>
      <c r="N4372" t="s">
        <v>4481</v>
      </c>
      <c r="O4372"/>
      <c r="P4372" s="401">
        <f>INDEX('Page 3 - Financial Information'!$K$16:$X$186,Y4372,X4372)</f>
        <v>0</v>
      </c>
      <c r="Q4372"/>
      <c r="R4372"/>
      <c r="S4372" t="s">
        <v>4543</v>
      </c>
      <c r="T4372"/>
      <c r="U4372"/>
      <c r="V4372"/>
      <c r="W4372"/>
      <c r="X4372" s="397">
        <v>8</v>
      </c>
      <c r="Y4372" s="397">
        <v>6</v>
      </c>
    </row>
    <row r="4373" spans="1:25" x14ac:dyDescent="0.25">
      <c r="A4373">
        <f>'Page 1 - General Information'!$G$12</f>
        <v>118403302</v>
      </c>
      <c r="B4373" t="str">
        <f>'Page 1 - General Information'!$G$16</f>
        <v>8334</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8334</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8334</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8334</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8334</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8334</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8334</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8334</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8334</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8334</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8334</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8334</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8334</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8334</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8334</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8334</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8334</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8334</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8334</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8334</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8334</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8334</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8334</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8334</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8334</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8334</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8334</v>
      </c>
      <c r="C4399" s="395" t="s">
        <v>168</v>
      </c>
      <c r="D4399"/>
      <c r="E4399"/>
      <c r="F4399"/>
      <c r="G4399"/>
      <c r="H4399"/>
      <c r="I4399"/>
      <c r="J4399"/>
      <c r="K4399"/>
      <c r="L4399"/>
      <c r="M4399"/>
      <c r="N4399" t="s">
        <v>4481</v>
      </c>
      <c r="O4399"/>
      <c r="P4399" s="401">
        <f>INDEX('Page 3 - Financial Information'!$K$16:$X$186,Y4399,X4399)</f>
        <v>0</v>
      </c>
      <c r="Q4399"/>
      <c r="R4399"/>
      <c r="S4399" t="s">
        <v>4570</v>
      </c>
      <c r="T4399"/>
      <c r="U4399"/>
      <c r="V4399"/>
      <c r="W4399"/>
      <c r="X4399" s="397">
        <v>1</v>
      </c>
      <c r="Y4399" s="397">
        <v>9</v>
      </c>
    </row>
    <row r="4400" spans="1:25" x14ac:dyDescent="0.25">
      <c r="A4400">
        <f>'Page 1 - General Information'!$G$12</f>
        <v>118403302</v>
      </c>
      <c r="B4400" t="str">
        <f>'Page 1 - General Information'!$G$16</f>
        <v>8334</v>
      </c>
      <c r="C4400" s="395" t="s">
        <v>168</v>
      </c>
      <c r="D4400"/>
      <c r="E4400"/>
      <c r="F4400"/>
      <c r="G4400"/>
      <c r="H4400"/>
      <c r="I4400"/>
      <c r="J4400"/>
      <c r="K4400"/>
      <c r="L4400"/>
      <c r="M4400"/>
      <c r="N4400" t="s">
        <v>4481</v>
      </c>
      <c r="O4400"/>
      <c r="P4400" s="401">
        <f>INDEX('Page 3 - Financial Information'!$K$16:$X$186,Y4400,X4400)</f>
        <v>0</v>
      </c>
      <c r="Q4400"/>
      <c r="R4400"/>
      <c r="S4400" t="s">
        <v>4571</v>
      </c>
      <c r="T4400"/>
      <c r="U4400"/>
      <c r="V4400"/>
      <c r="W4400"/>
      <c r="X4400" s="397">
        <v>3</v>
      </c>
      <c r="Y4400" s="397">
        <v>9</v>
      </c>
    </row>
    <row r="4401" spans="1:25" x14ac:dyDescent="0.25">
      <c r="A4401">
        <f>'Page 1 - General Information'!$G$12</f>
        <v>118403302</v>
      </c>
      <c r="B4401" t="str">
        <f>'Page 1 - General Information'!$G$16</f>
        <v>8334</v>
      </c>
      <c r="C4401" s="395" t="s">
        <v>168</v>
      </c>
      <c r="D4401"/>
      <c r="E4401"/>
      <c r="F4401"/>
      <c r="G4401"/>
      <c r="H4401"/>
      <c r="I4401"/>
      <c r="J4401"/>
      <c r="K4401"/>
      <c r="L4401"/>
      <c r="M4401"/>
      <c r="N4401" t="s">
        <v>4481</v>
      </c>
      <c r="O4401"/>
      <c r="P4401" s="401">
        <f>INDEX('Page 3 - Financial Information'!$K$16:$X$186,Y4401,X4401)</f>
        <v>0</v>
      </c>
      <c r="Q4401"/>
      <c r="R4401"/>
      <c r="S4401" t="s">
        <v>4572</v>
      </c>
      <c r="T4401"/>
      <c r="U4401"/>
      <c r="V4401"/>
      <c r="W4401"/>
      <c r="X4401" s="397">
        <v>4</v>
      </c>
      <c r="Y4401" s="397">
        <v>9</v>
      </c>
    </row>
    <row r="4402" spans="1:25" x14ac:dyDescent="0.25">
      <c r="A4402">
        <f>'Page 1 - General Information'!$G$12</f>
        <v>118403302</v>
      </c>
      <c r="B4402" t="str">
        <f>'Page 1 - General Information'!$G$16</f>
        <v>8334</v>
      </c>
      <c r="C4402" s="395" t="s">
        <v>168</v>
      </c>
      <c r="D4402"/>
      <c r="E4402"/>
      <c r="F4402"/>
      <c r="G4402"/>
      <c r="H4402"/>
      <c r="I4402"/>
      <c r="J4402"/>
      <c r="K4402"/>
      <c r="L4402"/>
      <c r="M4402"/>
      <c r="N4402" t="s">
        <v>4481</v>
      </c>
      <c r="O4402"/>
      <c r="P4402" s="401">
        <f>INDEX('Page 3 - Financial Information'!$K$16:$X$186,Y4402,X4402)</f>
        <v>0</v>
      </c>
      <c r="Q4402"/>
      <c r="R4402"/>
      <c r="S4402" t="s">
        <v>4573</v>
      </c>
      <c r="T4402"/>
      <c r="U4402"/>
      <c r="V4402"/>
      <c r="W4402"/>
      <c r="X4402" s="397">
        <v>5</v>
      </c>
      <c r="Y4402" s="397">
        <v>9</v>
      </c>
    </row>
    <row r="4403" spans="1:25" x14ac:dyDescent="0.25">
      <c r="A4403">
        <f>'Page 1 - General Information'!$G$12</f>
        <v>118403302</v>
      </c>
      <c r="B4403" t="str">
        <f>'Page 1 - General Information'!$G$16</f>
        <v>8334</v>
      </c>
      <c r="C4403" s="395" t="s">
        <v>168</v>
      </c>
      <c r="D4403"/>
      <c r="E4403"/>
      <c r="F4403"/>
      <c r="G4403"/>
      <c r="H4403"/>
      <c r="I4403"/>
      <c r="J4403"/>
      <c r="K4403"/>
      <c r="L4403"/>
      <c r="M4403"/>
      <c r="N4403" t="s">
        <v>4481</v>
      </c>
      <c r="O4403"/>
      <c r="P4403" s="401">
        <f>INDEX('Page 3 - Financial Information'!$K$16:$X$186,Y4403,X4403)</f>
        <v>0</v>
      </c>
      <c r="Q4403"/>
      <c r="R4403"/>
      <c r="S4403" t="s">
        <v>4574</v>
      </c>
      <c r="T4403"/>
      <c r="U4403"/>
      <c r="V4403"/>
      <c r="W4403"/>
      <c r="X4403" s="397">
        <v>6</v>
      </c>
      <c r="Y4403" s="397">
        <v>9</v>
      </c>
    </row>
    <row r="4404" spans="1:25" x14ac:dyDescent="0.25">
      <c r="A4404">
        <f>'Page 1 - General Information'!$G$12</f>
        <v>118403302</v>
      </c>
      <c r="B4404" t="str">
        <f>'Page 1 - General Information'!$G$16</f>
        <v>8334</v>
      </c>
      <c r="C4404" s="395" t="s">
        <v>168</v>
      </c>
      <c r="D4404"/>
      <c r="E4404"/>
      <c r="F4404"/>
      <c r="G4404"/>
      <c r="H4404"/>
      <c r="I4404"/>
      <c r="J4404"/>
      <c r="K4404"/>
      <c r="L4404"/>
      <c r="M4404"/>
      <c r="N4404" t="s">
        <v>4481</v>
      </c>
      <c r="O4404"/>
      <c r="P4404" s="401">
        <f>INDEX('Page 3 - Financial Information'!$K$16:$X$186,Y4404,X4404)</f>
        <v>0</v>
      </c>
      <c r="Q4404"/>
      <c r="R4404"/>
      <c r="S4404" t="s">
        <v>4575</v>
      </c>
      <c r="T4404"/>
      <c r="U4404"/>
      <c r="V4404"/>
      <c r="W4404"/>
      <c r="X4404" s="397">
        <v>7</v>
      </c>
      <c r="Y4404" s="397">
        <v>9</v>
      </c>
    </row>
    <row r="4405" spans="1:25" x14ac:dyDescent="0.25">
      <c r="A4405">
        <f>'Page 1 - General Information'!$G$12</f>
        <v>118403302</v>
      </c>
      <c r="B4405" t="str">
        <f>'Page 1 - General Information'!$G$16</f>
        <v>8334</v>
      </c>
      <c r="C4405" s="395" t="s">
        <v>168</v>
      </c>
      <c r="D4405"/>
      <c r="E4405"/>
      <c r="F4405"/>
      <c r="G4405"/>
      <c r="H4405"/>
      <c r="I4405"/>
      <c r="J4405"/>
      <c r="K4405"/>
      <c r="L4405"/>
      <c r="M4405"/>
      <c r="N4405" t="s">
        <v>4481</v>
      </c>
      <c r="O4405"/>
      <c r="P4405" s="401">
        <f>INDEX('Page 3 - Financial Information'!$K$16:$X$186,Y4405,X4405)</f>
        <v>0</v>
      </c>
      <c r="Q4405"/>
      <c r="R4405"/>
      <c r="S4405" t="s">
        <v>4576</v>
      </c>
      <c r="T4405"/>
      <c r="U4405"/>
      <c r="V4405"/>
      <c r="W4405"/>
      <c r="X4405" s="397">
        <v>8</v>
      </c>
      <c r="Y4405" s="397">
        <v>9</v>
      </c>
    </row>
    <row r="4406" spans="1:25" x14ac:dyDescent="0.25">
      <c r="A4406">
        <f>'Page 1 - General Information'!$G$12</f>
        <v>118403302</v>
      </c>
      <c r="B4406" t="str">
        <f>'Page 1 - General Information'!$G$16</f>
        <v>8334</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8334</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8334</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8334</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8334</v>
      </c>
      <c r="C4410" s="395" t="s">
        <v>168</v>
      </c>
      <c r="D4410"/>
      <c r="E4410"/>
      <c r="F4410"/>
      <c r="G4410"/>
      <c r="H4410"/>
      <c r="I4410"/>
      <c r="J4410"/>
      <c r="K4410"/>
      <c r="L4410"/>
      <c r="M4410"/>
      <c r="N4410" t="s">
        <v>4481</v>
      </c>
      <c r="O4410"/>
      <c r="P4410" s="401">
        <f>INDEX('Page 3 - Financial Information'!$K$16:$X$186,Y4410,X4410)</f>
        <v>0</v>
      </c>
      <c r="Q4410"/>
      <c r="R4410"/>
      <c r="S4410" t="s">
        <v>4581</v>
      </c>
      <c r="T4410"/>
      <c r="U4410"/>
      <c r="V4410"/>
      <c r="W4410"/>
      <c r="X4410" s="397">
        <v>1</v>
      </c>
      <c r="Y4410" s="397">
        <v>10</v>
      </c>
    </row>
    <row r="4411" spans="1:25" x14ac:dyDescent="0.25">
      <c r="A4411">
        <f>'Page 1 - General Information'!$G$12</f>
        <v>118403302</v>
      </c>
      <c r="B4411" t="str">
        <f>'Page 1 - General Information'!$G$16</f>
        <v>8334</v>
      </c>
      <c r="C4411" s="395" t="s">
        <v>168</v>
      </c>
      <c r="D4411"/>
      <c r="E4411"/>
      <c r="F4411"/>
      <c r="G4411"/>
      <c r="H4411"/>
      <c r="I4411"/>
      <c r="J4411"/>
      <c r="K4411"/>
      <c r="L4411"/>
      <c r="M4411"/>
      <c r="N4411" t="s">
        <v>4481</v>
      </c>
      <c r="O4411"/>
      <c r="P4411" s="401">
        <f>INDEX('Page 3 - Financial Information'!$K$16:$X$186,Y4411,X4411)</f>
        <v>0</v>
      </c>
      <c r="Q4411"/>
      <c r="R4411"/>
      <c r="S4411" t="s">
        <v>4582</v>
      </c>
      <c r="T4411"/>
      <c r="U4411"/>
      <c r="V4411"/>
      <c r="W4411"/>
      <c r="X4411" s="397">
        <v>3</v>
      </c>
      <c r="Y4411" s="397">
        <v>10</v>
      </c>
    </row>
    <row r="4412" spans="1:25" x14ac:dyDescent="0.25">
      <c r="A4412">
        <f>'Page 1 - General Information'!$G$12</f>
        <v>118403302</v>
      </c>
      <c r="B4412" t="str">
        <f>'Page 1 - General Information'!$G$16</f>
        <v>8334</v>
      </c>
      <c r="C4412" s="395" t="s">
        <v>168</v>
      </c>
      <c r="D4412"/>
      <c r="E4412"/>
      <c r="F4412"/>
      <c r="G4412"/>
      <c r="H4412"/>
      <c r="I4412"/>
      <c r="J4412"/>
      <c r="K4412"/>
      <c r="L4412"/>
      <c r="M4412"/>
      <c r="N4412" t="s">
        <v>4481</v>
      </c>
      <c r="O4412"/>
      <c r="P4412" s="401">
        <f>INDEX('Page 3 - Financial Information'!$K$16:$X$186,Y4412,X4412)</f>
        <v>0</v>
      </c>
      <c r="Q4412"/>
      <c r="R4412"/>
      <c r="S4412" t="s">
        <v>4583</v>
      </c>
      <c r="T4412"/>
      <c r="U4412"/>
      <c r="V4412"/>
      <c r="W4412"/>
      <c r="X4412" s="397">
        <v>4</v>
      </c>
      <c r="Y4412" s="397">
        <v>10</v>
      </c>
    </row>
    <row r="4413" spans="1:25" x14ac:dyDescent="0.25">
      <c r="A4413">
        <f>'Page 1 - General Information'!$G$12</f>
        <v>118403302</v>
      </c>
      <c r="B4413" t="str">
        <f>'Page 1 - General Information'!$G$16</f>
        <v>8334</v>
      </c>
      <c r="C4413" s="395" t="s">
        <v>168</v>
      </c>
      <c r="D4413"/>
      <c r="E4413"/>
      <c r="F4413"/>
      <c r="G4413"/>
      <c r="H4413"/>
      <c r="I4413"/>
      <c r="J4413"/>
      <c r="K4413"/>
      <c r="L4413"/>
      <c r="M4413"/>
      <c r="N4413" t="s">
        <v>4481</v>
      </c>
      <c r="O4413"/>
      <c r="P4413" s="401">
        <f>INDEX('Page 3 - Financial Information'!$K$16:$X$186,Y4413,X4413)</f>
        <v>0</v>
      </c>
      <c r="Q4413"/>
      <c r="R4413"/>
      <c r="S4413" t="s">
        <v>4584</v>
      </c>
      <c r="T4413"/>
      <c r="U4413"/>
      <c r="V4413"/>
      <c r="W4413"/>
      <c r="X4413" s="397">
        <v>5</v>
      </c>
      <c r="Y4413" s="397">
        <v>10</v>
      </c>
    </row>
    <row r="4414" spans="1:25" x14ac:dyDescent="0.25">
      <c r="A4414">
        <f>'Page 1 - General Information'!$G$12</f>
        <v>118403302</v>
      </c>
      <c r="B4414" t="str">
        <f>'Page 1 - General Information'!$G$16</f>
        <v>8334</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8334</v>
      </c>
      <c r="C4415" s="395" t="s">
        <v>168</v>
      </c>
      <c r="D4415"/>
      <c r="E4415"/>
      <c r="F4415"/>
      <c r="G4415"/>
      <c r="H4415"/>
      <c r="I4415"/>
      <c r="J4415"/>
      <c r="K4415"/>
      <c r="L4415"/>
      <c r="M4415"/>
      <c r="N4415" t="s">
        <v>4481</v>
      </c>
      <c r="O4415"/>
      <c r="P4415" s="401">
        <f>INDEX('Page 3 - Financial Information'!$K$16:$X$186,Y4415,X4415)</f>
        <v>0</v>
      </c>
      <c r="Q4415"/>
      <c r="R4415"/>
      <c r="S4415" t="s">
        <v>4586</v>
      </c>
      <c r="T4415"/>
      <c r="U4415"/>
      <c r="V4415"/>
      <c r="W4415"/>
      <c r="X4415" s="397">
        <v>7</v>
      </c>
      <c r="Y4415" s="397">
        <v>10</v>
      </c>
    </row>
    <row r="4416" spans="1:25" x14ac:dyDescent="0.25">
      <c r="A4416">
        <f>'Page 1 - General Information'!$G$12</f>
        <v>118403302</v>
      </c>
      <c r="B4416" t="str">
        <f>'Page 1 - General Information'!$G$16</f>
        <v>8334</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8334</v>
      </c>
      <c r="C4417" s="395" t="s">
        <v>168</v>
      </c>
      <c r="D4417"/>
      <c r="E4417"/>
      <c r="F4417"/>
      <c r="G4417"/>
      <c r="H4417"/>
      <c r="I4417"/>
      <c r="J4417"/>
      <c r="K4417"/>
      <c r="L4417"/>
      <c r="M4417"/>
      <c r="N4417" t="s">
        <v>4481</v>
      </c>
      <c r="O4417"/>
      <c r="P4417" s="401">
        <f>INDEX('Page 3 - Financial Information'!$K$16:$X$186,Y4417,X4417)</f>
        <v>0</v>
      </c>
      <c r="Q4417"/>
      <c r="R4417"/>
      <c r="S4417" t="s">
        <v>4588</v>
      </c>
      <c r="T4417"/>
      <c r="U4417"/>
      <c r="V4417"/>
      <c r="W4417"/>
      <c r="X4417" s="397">
        <v>9</v>
      </c>
      <c r="Y4417" s="397">
        <v>10</v>
      </c>
    </row>
    <row r="4418" spans="1:25" x14ac:dyDescent="0.25">
      <c r="A4418">
        <f>'Page 1 - General Information'!$G$12</f>
        <v>118403302</v>
      </c>
      <c r="B4418" t="str">
        <f>'Page 1 - General Information'!$G$16</f>
        <v>8334</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8334</v>
      </c>
      <c r="C4419" s="395" t="s">
        <v>168</v>
      </c>
      <c r="D4419"/>
      <c r="E4419"/>
      <c r="F4419"/>
      <c r="G4419"/>
      <c r="H4419"/>
      <c r="I4419"/>
      <c r="J4419"/>
      <c r="K4419"/>
      <c r="L4419"/>
      <c r="M4419"/>
      <c r="N4419" t="s">
        <v>4481</v>
      </c>
      <c r="O4419"/>
      <c r="P4419" s="401">
        <f>INDEX('Page 3 - Financial Information'!$K$16:$X$186,Y4419,X4419)</f>
        <v>0</v>
      </c>
      <c r="Q4419"/>
      <c r="R4419"/>
      <c r="S4419" t="s">
        <v>4590</v>
      </c>
      <c r="T4419"/>
      <c r="U4419"/>
      <c r="V4419"/>
      <c r="W4419"/>
      <c r="X4419" s="397">
        <v>13</v>
      </c>
      <c r="Y4419" s="397">
        <v>10</v>
      </c>
    </row>
    <row r="4420" spans="1:25" x14ac:dyDescent="0.25">
      <c r="A4420">
        <f>'Page 1 - General Information'!$G$12</f>
        <v>118403302</v>
      </c>
      <c r="B4420" t="str">
        <f>'Page 1 - General Information'!$G$16</f>
        <v>8334</v>
      </c>
      <c r="C4420" s="395" t="s">
        <v>168</v>
      </c>
      <c r="D4420"/>
      <c r="E4420"/>
      <c r="F4420"/>
      <c r="G4420"/>
      <c r="H4420"/>
      <c r="I4420"/>
      <c r="J4420"/>
      <c r="K4420"/>
      <c r="L4420"/>
      <c r="M4420"/>
      <c r="N4420" t="s">
        <v>4481</v>
      </c>
      <c r="O4420"/>
      <c r="P4420" s="401">
        <f>INDEX('Page 3 - Financial Information'!$K$16:$X$186,Y4420,X4420)</f>
        <v>0</v>
      </c>
      <c r="Q4420"/>
      <c r="R4420"/>
      <c r="S4420" t="s">
        <v>4591</v>
      </c>
      <c r="T4420"/>
      <c r="U4420"/>
      <c r="V4420"/>
      <c r="W4420"/>
      <c r="X4420" s="397">
        <v>14</v>
      </c>
      <c r="Y4420" s="397">
        <v>10</v>
      </c>
    </row>
    <row r="4421" spans="1:25" x14ac:dyDescent="0.25">
      <c r="A4421">
        <f>'Page 1 - General Information'!$G$12</f>
        <v>118403302</v>
      </c>
      <c r="B4421" t="str">
        <f>'Page 1 - General Information'!$G$16</f>
        <v>8334</v>
      </c>
      <c r="C4421" s="395" t="s">
        <v>168</v>
      </c>
      <c r="D4421"/>
      <c r="E4421"/>
      <c r="F4421"/>
      <c r="G4421"/>
      <c r="H4421"/>
      <c r="I4421"/>
      <c r="J4421"/>
      <c r="K4421"/>
      <c r="L4421"/>
      <c r="M4421"/>
      <c r="N4421" t="s">
        <v>4481</v>
      </c>
      <c r="O4421"/>
      <c r="P4421" s="401">
        <f>INDEX('Page 3 - Financial Information'!$K$16:$X$186,Y4421,X4421)</f>
        <v>0</v>
      </c>
      <c r="Q4421"/>
      <c r="R4421"/>
      <c r="S4421" t="s">
        <v>4592</v>
      </c>
      <c r="T4421"/>
      <c r="U4421"/>
      <c r="V4421"/>
      <c r="W4421"/>
      <c r="X4421" s="397">
        <v>1</v>
      </c>
      <c r="Y4421" s="397">
        <v>11</v>
      </c>
    </row>
    <row r="4422" spans="1:25" x14ac:dyDescent="0.25">
      <c r="A4422">
        <f>'Page 1 - General Information'!$G$12</f>
        <v>118403302</v>
      </c>
      <c r="B4422" t="str">
        <f>'Page 1 - General Information'!$G$16</f>
        <v>8334</v>
      </c>
      <c r="C4422" s="395" t="s">
        <v>168</v>
      </c>
      <c r="D4422"/>
      <c r="E4422"/>
      <c r="F4422"/>
      <c r="G4422"/>
      <c r="H4422"/>
      <c r="I4422"/>
      <c r="J4422"/>
      <c r="K4422"/>
      <c r="L4422"/>
      <c r="M4422"/>
      <c r="N4422" t="s">
        <v>4481</v>
      </c>
      <c r="O4422"/>
      <c r="P4422" s="401">
        <f>INDEX('Page 3 - Financial Information'!$K$16:$X$186,Y4422,X4422)</f>
        <v>0</v>
      </c>
      <c r="Q4422"/>
      <c r="R4422"/>
      <c r="S4422" t="s">
        <v>4593</v>
      </c>
      <c r="T4422"/>
      <c r="U4422"/>
      <c r="V4422"/>
      <c r="W4422"/>
      <c r="X4422" s="397">
        <v>3</v>
      </c>
      <c r="Y4422" s="397">
        <v>11</v>
      </c>
    </row>
    <row r="4423" spans="1:25" x14ac:dyDescent="0.25">
      <c r="A4423">
        <f>'Page 1 - General Information'!$G$12</f>
        <v>118403302</v>
      </c>
      <c r="B4423" t="str">
        <f>'Page 1 - General Information'!$G$16</f>
        <v>8334</v>
      </c>
      <c r="C4423" s="395" t="s">
        <v>168</v>
      </c>
      <c r="D4423"/>
      <c r="E4423"/>
      <c r="F4423"/>
      <c r="G4423"/>
      <c r="H4423"/>
      <c r="I4423"/>
      <c r="J4423"/>
      <c r="K4423"/>
      <c r="L4423"/>
      <c r="M4423"/>
      <c r="N4423" t="s">
        <v>4481</v>
      </c>
      <c r="O4423"/>
      <c r="P4423" s="401">
        <f>INDEX('Page 3 - Financial Information'!$K$16:$X$186,Y4423,X4423)</f>
        <v>0</v>
      </c>
      <c r="Q4423"/>
      <c r="R4423"/>
      <c r="S4423" t="s">
        <v>4594</v>
      </c>
      <c r="T4423"/>
      <c r="U4423"/>
      <c r="V4423"/>
      <c r="W4423"/>
      <c r="X4423" s="397">
        <v>4</v>
      </c>
      <c r="Y4423" s="397">
        <v>11</v>
      </c>
    </row>
    <row r="4424" spans="1:25" x14ac:dyDescent="0.25">
      <c r="A4424">
        <f>'Page 1 - General Information'!$G$12</f>
        <v>118403302</v>
      </c>
      <c r="B4424" t="str">
        <f>'Page 1 - General Information'!$G$16</f>
        <v>8334</v>
      </c>
      <c r="C4424" s="395" t="s">
        <v>168</v>
      </c>
      <c r="D4424"/>
      <c r="E4424"/>
      <c r="F4424"/>
      <c r="G4424"/>
      <c r="H4424"/>
      <c r="I4424"/>
      <c r="J4424"/>
      <c r="K4424"/>
      <c r="L4424"/>
      <c r="M4424"/>
      <c r="N4424" t="s">
        <v>4481</v>
      </c>
      <c r="O4424"/>
      <c r="P4424" s="401">
        <f>INDEX('Page 3 - Financial Information'!$K$16:$X$186,Y4424,X4424)</f>
        <v>0</v>
      </c>
      <c r="Q4424"/>
      <c r="R4424"/>
      <c r="S4424" t="s">
        <v>4595</v>
      </c>
      <c r="T4424"/>
      <c r="U4424"/>
      <c r="V4424"/>
      <c r="W4424"/>
      <c r="X4424" s="397">
        <v>5</v>
      </c>
      <c r="Y4424" s="397">
        <v>11</v>
      </c>
    </row>
    <row r="4425" spans="1:25" x14ac:dyDescent="0.25">
      <c r="A4425">
        <f>'Page 1 - General Information'!$G$12</f>
        <v>118403302</v>
      </c>
      <c r="B4425" t="str">
        <f>'Page 1 - General Information'!$G$16</f>
        <v>8334</v>
      </c>
      <c r="C4425" s="395" t="s">
        <v>168</v>
      </c>
      <c r="D4425"/>
      <c r="E4425"/>
      <c r="F4425"/>
      <c r="G4425"/>
      <c r="H4425"/>
      <c r="I4425"/>
      <c r="J4425"/>
      <c r="K4425"/>
      <c r="L4425"/>
      <c r="M4425"/>
      <c r="N4425" t="s">
        <v>4481</v>
      </c>
      <c r="O4425"/>
      <c r="P4425" s="401">
        <f>INDEX('Page 3 - Financial Information'!$K$16:$X$186,Y4425,X4425)</f>
        <v>0</v>
      </c>
      <c r="Q4425"/>
      <c r="R4425"/>
      <c r="S4425" t="s">
        <v>4596</v>
      </c>
      <c r="T4425"/>
      <c r="U4425"/>
      <c r="V4425"/>
      <c r="W4425"/>
      <c r="X4425" s="397">
        <v>6</v>
      </c>
      <c r="Y4425" s="397">
        <v>11</v>
      </c>
    </row>
    <row r="4426" spans="1:25" x14ac:dyDescent="0.25">
      <c r="A4426">
        <f>'Page 1 - General Information'!$G$12</f>
        <v>118403302</v>
      </c>
      <c r="B4426" t="str">
        <f>'Page 1 - General Information'!$G$16</f>
        <v>8334</v>
      </c>
      <c r="C4426" s="395" t="s">
        <v>168</v>
      </c>
      <c r="D4426"/>
      <c r="E4426"/>
      <c r="F4426"/>
      <c r="G4426"/>
      <c r="H4426"/>
      <c r="I4426"/>
      <c r="J4426"/>
      <c r="K4426"/>
      <c r="L4426"/>
      <c r="M4426"/>
      <c r="N4426" t="s">
        <v>4481</v>
      </c>
      <c r="O4426"/>
      <c r="P4426" s="401">
        <f>INDEX('Page 3 - Financial Information'!$K$16:$X$186,Y4426,X4426)</f>
        <v>0</v>
      </c>
      <c r="Q4426"/>
      <c r="R4426"/>
      <c r="S4426" t="s">
        <v>4597</v>
      </c>
      <c r="T4426"/>
      <c r="U4426"/>
      <c r="V4426"/>
      <c r="W4426"/>
      <c r="X4426" s="397">
        <v>7</v>
      </c>
      <c r="Y4426" s="397">
        <v>11</v>
      </c>
    </row>
    <row r="4427" spans="1:25" x14ac:dyDescent="0.25">
      <c r="A4427">
        <f>'Page 1 - General Information'!$G$12</f>
        <v>118403302</v>
      </c>
      <c r="B4427" t="str">
        <f>'Page 1 - General Information'!$G$16</f>
        <v>8334</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8334</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8334</v>
      </c>
      <c r="C4429" s="395" t="s">
        <v>168</v>
      </c>
      <c r="D4429"/>
      <c r="E4429"/>
      <c r="F4429"/>
      <c r="G4429"/>
      <c r="H4429"/>
      <c r="I4429"/>
      <c r="J4429"/>
      <c r="K4429"/>
      <c r="L4429"/>
      <c r="M4429"/>
      <c r="N4429" t="s">
        <v>4481</v>
      </c>
      <c r="O4429"/>
      <c r="P4429" s="401">
        <f>INDEX('Page 3 - Financial Information'!$K$16:$X$186,Y4429,X4429)</f>
        <v>0</v>
      </c>
      <c r="Q4429"/>
      <c r="R4429"/>
      <c r="S4429" t="s">
        <v>4600</v>
      </c>
      <c r="T4429"/>
      <c r="U4429"/>
      <c r="V4429"/>
      <c r="W4429"/>
      <c r="X4429" s="397">
        <v>10</v>
      </c>
      <c r="Y4429" s="397">
        <v>11</v>
      </c>
    </row>
    <row r="4430" spans="1:25" x14ac:dyDescent="0.25">
      <c r="A4430">
        <f>'Page 1 - General Information'!$G$12</f>
        <v>118403302</v>
      </c>
      <c r="B4430" t="str">
        <f>'Page 1 - General Information'!$G$16</f>
        <v>8334</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8334</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8334</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8334</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8334</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8334</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8334</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8334</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8334</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8334</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8334</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8334</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8334</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8334</v>
      </c>
      <c r="C4443" s="395" t="s">
        <v>168</v>
      </c>
      <c r="D4443"/>
      <c r="E4443"/>
      <c r="F4443"/>
      <c r="G4443"/>
      <c r="H4443"/>
      <c r="I4443"/>
      <c r="J4443"/>
      <c r="K4443"/>
      <c r="L4443"/>
      <c r="M4443"/>
      <c r="N4443" t="s">
        <v>4481</v>
      </c>
      <c r="O4443"/>
      <c r="P4443" s="401">
        <f>INDEX('Page 3 - Financial Information'!$K$16:$X$186,Y4443,X4443)</f>
        <v>0</v>
      </c>
      <c r="Q4443"/>
      <c r="R4443"/>
      <c r="S4443" t="s">
        <v>4614</v>
      </c>
      <c r="T4443"/>
      <c r="U4443"/>
      <c r="V4443"/>
      <c r="W4443"/>
      <c r="X4443" s="397">
        <v>1</v>
      </c>
      <c r="Y4443" s="397">
        <v>13</v>
      </c>
    </row>
    <row r="4444" spans="1:25" x14ac:dyDescent="0.25">
      <c r="A4444">
        <f>'Page 1 - General Information'!$G$12</f>
        <v>118403302</v>
      </c>
      <c r="B4444" t="str">
        <f>'Page 1 - General Information'!$G$16</f>
        <v>8334</v>
      </c>
      <c r="C4444" s="395" t="s">
        <v>168</v>
      </c>
      <c r="D4444"/>
      <c r="E4444"/>
      <c r="F4444"/>
      <c r="G4444"/>
      <c r="H4444"/>
      <c r="I4444"/>
      <c r="J4444"/>
      <c r="K4444"/>
      <c r="L4444"/>
      <c r="M4444"/>
      <c r="N4444" t="s">
        <v>4481</v>
      </c>
      <c r="O4444"/>
      <c r="P4444" s="401">
        <f>INDEX('Page 3 - Financial Information'!$K$16:$X$186,Y4444,X4444)</f>
        <v>0</v>
      </c>
      <c r="Q4444"/>
      <c r="R4444"/>
      <c r="S4444" t="s">
        <v>4615</v>
      </c>
      <c r="T4444"/>
      <c r="U4444"/>
      <c r="V4444"/>
      <c r="W4444"/>
      <c r="X4444" s="397">
        <v>3</v>
      </c>
      <c r="Y4444" s="397">
        <v>13</v>
      </c>
    </row>
    <row r="4445" spans="1:25" x14ac:dyDescent="0.25">
      <c r="A4445">
        <f>'Page 1 - General Information'!$G$12</f>
        <v>118403302</v>
      </c>
      <c r="B4445" t="str">
        <f>'Page 1 - General Information'!$G$16</f>
        <v>8334</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8334</v>
      </c>
      <c r="C4446" s="395" t="s">
        <v>168</v>
      </c>
      <c r="D4446"/>
      <c r="E4446"/>
      <c r="F4446"/>
      <c r="G4446"/>
      <c r="H4446"/>
      <c r="I4446"/>
      <c r="J4446"/>
      <c r="K4446"/>
      <c r="L4446"/>
      <c r="M4446"/>
      <c r="N4446" t="s">
        <v>4481</v>
      </c>
      <c r="O4446"/>
      <c r="P4446" s="401">
        <f>INDEX('Page 3 - Financial Information'!$K$16:$X$186,Y4446,X4446)</f>
        <v>0</v>
      </c>
      <c r="Q4446"/>
      <c r="R4446"/>
      <c r="S4446" t="s">
        <v>4617</v>
      </c>
      <c r="T4446"/>
      <c r="U4446"/>
      <c r="V4446"/>
      <c r="W4446"/>
      <c r="X4446" s="397">
        <v>5</v>
      </c>
      <c r="Y4446" s="397">
        <v>13</v>
      </c>
    </row>
    <row r="4447" spans="1:25" x14ac:dyDescent="0.25">
      <c r="A4447">
        <f>'Page 1 - General Information'!$G$12</f>
        <v>118403302</v>
      </c>
      <c r="B4447" t="str">
        <f>'Page 1 - General Information'!$G$16</f>
        <v>8334</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8334</v>
      </c>
      <c r="C4448" s="395" t="s">
        <v>168</v>
      </c>
      <c r="D4448"/>
      <c r="E4448"/>
      <c r="F4448"/>
      <c r="G4448"/>
      <c r="H4448"/>
      <c r="I4448"/>
      <c r="J4448"/>
      <c r="K4448"/>
      <c r="L4448"/>
      <c r="M4448"/>
      <c r="N4448" t="s">
        <v>4481</v>
      </c>
      <c r="O4448"/>
      <c r="P4448" s="401">
        <f>INDEX('Page 3 - Financial Information'!$K$16:$X$186,Y4448,X4448)</f>
        <v>0</v>
      </c>
      <c r="Q4448"/>
      <c r="R4448"/>
      <c r="S4448" t="s">
        <v>4619</v>
      </c>
      <c r="T4448"/>
      <c r="U4448"/>
      <c r="V4448"/>
      <c r="W4448"/>
      <c r="X4448" s="397">
        <v>7</v>
      </c>
      <c r="Y4448" s="397">
        <v>13</v>
      </c>
    </row>
    <row r="4449" spans="1:25" x14ac:dyDescent="0.25">
      <c r="A4449">
        <f>'Page 1 - General Information'!$G$12</f>
        <v>118403302</v>
      </c>
      <c r="B4449" t="str">
        <f>'Page 1 - General Information'!$G$16</f>
        <v>8334</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8334</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8334</v>
      </c>
      <c r="C4451" s="395" t="s">
        <v>168</v>
      </c>
      <c r="D4451"/>
      <c r="E4451"/>
      <c r="F4451"/>
      <c r="G4451"/>
      <c r="H4451"/>
      <c r="I4451"/>
      <c r="J4451"/>
      <c r="K4451"/>
      <c r="L4451"/>
      <c r="M4451"/>
      <c r="N4451" t="s">
        <v>4481</v>
      </c>
      <c r="O4451"/>
      <c r="P4451" s="401">
        <f>INDEX('Page 3 - Financial Information'!$K$16:$X$186,Y4451,X4451)</f>
        <v>0</v>
      </c>
      <c r="Q4451"/>
      <c r="R4451"/>
      <c r="S4451" t="s">
        <v>4622</v>
      </c>
      <c r="T4451"/>
      <c r="U4451"/>
      <c r="V4451"/>
      <c r="W4451"/>
      <c r="X4451" s="397">
        <v>10</v>
      </c>
      <c r="Y4451" s="397">
        <v>13</v>
      </c>
    </row>
    <row r="4452" spans="1:25" x14ac:dyDescent="0.25">
      <c r="A4452">
        <f>'Page 1 - General Information'!$G$12</f>
        <v>118403302</v>
      </c>
      <c r="B4452" t="str">
        <f>'Page 1 - General Information'!$G$16</f>
        <v>8334</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8334</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8334</v>
      </c>
      <c r="C4454" s="395" t="s">
        <v>168</v>
      </c>
      <c r="D4454"/>
      <c r="E4454"/>
      <c r="F4454"/>
      <c r="G4454"/>
      <c r="H4454"/>
      <c r="I4454"/>
      <c r="J4454"/>
      <c r="K4454"/>
      <c r="L4454"/>
      <c r="M4454"/>
      <c r="N4454" t="s">
        <v>4481</v>
      </c>
      <c r="O4454"/>
      <c r="P4454" s="401">
        <f>INDEX('Page 3 - Financial Information'!$K$16:$X$186,Y4454,X4454)</f>
        <v>0</v>
      </c>
      <c r="Q4454"/>
      <c r="R4454"/>
      <c r="S4454" t="s">
        <v>4625</v>
      </c>
      <c r="T4454"/>
      <c r="U4454"/>
      <c r="V4454"/>
      <c r="W4454"/>
      <c r="X4454" s="397">
        <v>1</v>
      </c>
      <c r="Y4454" s="397">
        <v>14</v>
      </c>
    </row>
    <row r="4455" spans="1:25" x14ac:dyDescent="0.25">
      <c r="A4455">
        <f>'Page 1 - General Information'!$G$12</f>
        <v>118403302</v>
      </c>
      <c r="B4455" t="str">
        <f>'Page 1 - General Information'!$G$16</f>
        <v>8334</v>
      </c>
      <c r="C4455" s="395" t="s">
        <v>168</v>
      </c>
      <c r="D4455"/>
      <c r="E4455"/>
      <c r="F4455"/>
      <c r="G4455"/>
      <c r="H4455"/>
      <c r="I4455"/>
      <c r="J4455"/>
      <c r="K4455"/>
      <c r="L4455"/>
      <c r="M4455"/>
      <c r="N4455" t="s">
        <v>4481</v>
      </c>
      <c r="O4455"/>
      <c r="P4455" s="401">
        <f>INDEX('Page 3 - Financial Information'!$K$16:$X$186,Y4455,X4455)</f>
        <v>0</v>
      </c>
      <c r="Q4455"/>
      <c r="R4455"/>
      <c r="S4455" t="s">
        <v>4626</v>
      </c>
      <c r="T4455"/>
      <c r="U4455"/>
      <c r="V4455"/>
      <c r="W4455"/>
      <c r="X4455" s="397">
        <v>3</v>
      </c>
      <c r="Y4455" s="397">
        <v>14</v>
      </c>
    </row>
    <row r="4456" spans="1:25" x14ac:dyDescent="0.25">
      <c r="A4456">
        <f>'Page 1 - General Information'!$G$12</f>
        <v>118403302</v>
      </c>
      <c r="B4456" t="str">
        <f>'Page 1 - General Information'!$G$16</f>
        <v>8334</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8334</v>
      </c>
      <c r="C4457" s="395" t="s">
        <v>168</v>
      </c>
      <c r="D4457"/>
      <c r="E4457"/>
      <c r="F4457"/>
      <c r="G4457"/>
      <c r="H4457"/>
      <c r="I4457"/>
      <c r="J4457"/>
      <c r="K4457"/>
      <c r="L4457"/>
      <c r="M4457"/>
      <c r="N4457" t="s">
        <v>4481</v>
      </c>
      <c r="O4457"/>
      <c r="P4457" s="401">
        <f>INDEX('Page 3 - Financial Information'!$K$16:$X$186,Y4457,X4457)</f>
        <v>0</v>
      </c>
      <c r="Q4457"/>
      <c r="R4457"/>
      <c r="S4457" t="s">
        <v>4628</v>
      </c>
      <c r="T4457"/>
      <c r="U4457"/>
      <c r="V4457"/>
      <c r="W4457"/>
      <c r="X4457" s="397">
        <v>5</v>
      </c>
      <c r="Y4457" s="397">
        <v>14</v>
      </c>
    </row>
    <row r="4458" spans="1:25" x14ac:dyDescent="0.25">
      <c r="A4458">
        <f>'Page 1 - General Information'!$G$12</f>
        <v>118403302</v>
      </c>
      <c r="B4458" t="str">
        <f>'Page 1 - General Information'!$G$16</f>
        <v>8334</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8334</v>
      </c>
      <c r="C4459" s="395" t="s">
        <v>168</v>
      </c>
      <c r="D4459"/>
      <c r="E4459"/>
      <c r="F4459"/>
      <c r="G4459"/>
      <c r="H4459"/>
      <c r="I4459"/>
      <c r="J4459"/>
      <c r="K4459"/>
      <c r="L4459"/>
      <c r="M4459"/>
      <c r="N4459" t="s">
        <v>4481</v>
      </c>
      <c r="O4459"/>
      <c r="P4459" s="401">
        <f>INDEX('Page 3 - Financial Information'!$K$16:$X$186,Y4459,X4459)</f>
        <v>0</v>
      </c>
      <c r="Q4459"/>
      <c r="R4459"/>
      <c r="S4459" t="s">
        <v>4630</v>
      </c>
      <c r="T4459"/>
      <c r="U4459"/>
      <c r="V4459"/>
      <c r="W4459"/>
      <c r="X4459" s="397">
        <v>7</v>
      </c>
      <c r="Y4459" s="397">
        <v>14</v>
      </c>
    </row>
    <row r="4460" spans="1:25" x14ac:dyDescent="0.25">
      <c r="A4460">
        <f>'Page 1 - General Information'!$G$12</f>
        <v>118403302</v>
      </c>
      <c r="B4460" t="str">
        <f>'Page 1 - General Information'!$G$16</f>
        <v>8334</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8334</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8334</v>
      </c>
      <c r="C4462" s="395" t="s">
        <v>168</v>
      </c>
      <c r="D4462"/>
      <c r="E4462"/>
      <c r="F4462"/>
      <c r="G4462"/>
      <c r="H4462"/>
      <c r="I4462"/>
      <c r="J4462"/>
      <c r="K4462"/>
      <c r="L4462"/>
      <c r="M4462"/>
      <c r="N4462" t="s">
        <v>4481</v>
      </c>
      <c r="O4462"/>
      <c r="P4462" s="401">
        <f>INDEX('Page 3 - Financial Information'!$K$16:$X$186,Y4462,X4462)</f>
        <v>0</v>
      </c>
      <c r="Q4462"/>
      <c r="R4462"/>
      <c r="S4462" t="s">
        <v>4633</v>
      </c>
      <c r="T4462"/>
      <c r="U4462"/>
      <c r="V4462"/>
      <c r="W4462"/>
      <c r="X4462" s="397">
        <v>10</v>
      </c>
      <c r="Y4462" s="397">
        <v>14</v>
      </c>
    </row>
    <row r="4463" spans="1:25" x14ac:dyDescent="0.25">
      <c r="A4463">
        <f>'Page 1 - General Information'!$G$12</f>
        <v>118403302</v>
      </c>
      <c r="B4463" t="str">
        <f>'Page 1 - General Information'!$G$16</f>
        <v>8334</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8334</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8334</v>
      </c>
      <c r="C4465" s="395" t="s">
        <v>168</v>
      </c>
      <c r="D4465"/>
      <c r="E4465"/>
      <c r="F4465"/>
      <c r="G4465"/>
      <c r="H4465"/>
      <c r="I4465"/>
      <c r="J4465"/>
      <c r="K4465"/>
      <c r="L4465"/>
      <c r="M4465"/>
      <c r="N4465" t="s">
        <v>4481</v>
      </c>
      <c r="O4465"/>
      <c r="P4465" s="401">
        <f>INDEX('Page 3 - Financial Information'!$K$16:$X$186,Y4465,X4465)</f>
        <v>0</v>
      </c>
      <c r="Q4465"/>
      <c r="R4465"/>
      <c r="S4465" t="s">
        <v>4636</v>
      </c>
      <c r="T4465"/>
      <c r="U4465"/>
      <c r="V4465"/>
      <c r="W4465"/>
      <c r="X4465" s="397">
        <v>1</v>
      </c>
      <c r="Y4465" s="397">
        <v>15</v>
      </c>
    </row>
    <row r="4466" spans="1:25" x14ac:dyDescent="0.25">
      <c r="A4466">
        <f>'Page 1 - General Information'!$G$12</f>
        <v>118403302</v>
      </c>
      <c r="B4466" t="str">
        <f>'Page 1 - General Information'!$G$16</f>
        <v>8334</v>
      </c>
      <c r="C4466" s="395" t="s">
        <v>168</v>
      </c>
      <c r="D4466"/>
      <c r="E4466"/>
      <c r="F4466"/>
      <c r="G4466"/>
      <c r="H4466"/>
      <c r="I4466"/>
      <c r="J4466"/>
      <c r="K4466"/>
      <c r="L4466"/>
      <c r="M4466"/>
      <c r="N4466" t="s">
        <v>4481</v>
      </c>
      <c r="O4466"/>
      <c r="P4466" s="401">
        <f>INDEX('Page 3 - Financial Information'!$K$16:$X$186,Y4466,X4466)</f>
        <v>0</v>
      </c>
      <c r="Q4466"/>
      <c r="R4466"/>
      <c r="S4466" t="s">
        <v>4637</v>
      </c>
      <c r="T4466"/>
      <c r="U4466"/>
      <c r="V4466"/>
      <c r="W4466"/>
      <c r="X4466" s="397">
        <v>3</v>
      </c>
      <c r="Y4466" s="397">
        <v>15</v>
      </c>
    </row>
    <row r="4467" spans="1:25" x14ac:dyDescent="0.25">
      <c r="A4467">
        <f>'Page 1 - General Information'!$G$12</f>
        <v>118403302</v>
      </c>
      <c r="B4467" t="str">
        <f>'Page 1 - General Information'!$G$16</f>
        <v>8334</v>
      </c>
      <c r="C4467" s="395" t="s">
        <v>168</v>
      </c>
      <c r="D4467"/>
      <c r="E4467"/>
      <c r="F4467"/>
      <c r="G4467"/>
      <c r="H4467"/>
      <c r="I4467"/>
      <c r="J4467"/>
      <c r="K4467"/>
      <c r="L4467"/>
      <c r="M4467"/>
      <c r="N4467" t="s">
        <v>4481</v>
      </c>
      <c r="O4467"/>
      <c r="P4467" s="401">
        <f>INDEX('Page 3 - Financial Information'!$K$16:$X$186,Y4467,X4467)</f>
        <v>0</v>
      </c>
      <c r="Q4467"/>
      <c r="R4467"/>
      <c r="S4467" t="s">
        <v>4638</v>
      </c>
      <c r="T4467"/>
      <c r="U4467"/>
      <c r="V4467"/>
      <c r="W4467"/>
      <c r="X4467" s="397">
        <v>4</v>
      </c>
      <c r="Y4467" s="397">
        <v>15</v>
      </c>
    </row>
    <row r="4468" spans="1:25" x14ac:dyDescent="0.25">
      <c r="A4468">
        <f>'Page 1 - General Information'!$G$12</f>
        <v>118403302</v>
      </c>
      <c r="B4468" t="str">
        <f>'Page 1 - General Information'!$G$16</f>
        <v>8334</v>
      </c>
      <c r="C4468" s="395" t="s">
        <v>168</v>
      </c>
      <c r="D4468"/>
      <c r="E4468"/>
      <c r="F4468"/>
      <c r="G4468"/>
      <c r="H4468"/>
      <c r="I4468"/>
      <c r="J4468"/>
      <c r="K4468"/>
      <c r="L4468"/>
      <c r="M4468"/>
      <c r="N4468" t="s">
        <v>4481</v>
      </c>
      <c r="O4468"/>
      <c r="P4468" s="401">
        <f>INDEX('Page 3 - Financial Information'!$K$16:$X$186,Y4468,X4468)</f>
        <v>0</v>
      </c>
      <c r="Q4468"/>
      <c r="R4468"/>
      <c r="S4468" t="s">
        <v>4639</v>
      </c>
      <c r="T4468"/>
      <c r="U4468"/>
      <c r="V4468"/>
      <c r="W4468"/>
      <c r="X4468" s="397">
        <v>5</v>
      </c>
      <c r="Y4468" s="397">
        <v>15</v>
      </c>
    </row>
    <row r="4469" spans="1:25" x14ac:dyDescent="0.25">
      <c r="A4469">
        <f>'Page 1 - General Information'!$G$12</f>
        <v>118403302</v>
      </c>
      <c r="B4469" t="str">
        <f>'Page 1 - General Information'!$G$16</f>
        <v>8334</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8334</v>
      </c>
      <c r="C4470" s="395" t="s">
        <v>168</v>
      </c>
      <c r="D4470"/>
      <c r="E4470"/>
      <c r="F4470"/>
      <c r="G4470"/>
      <c r="H4470"/>
      <c r="I4470"/>
      <c r="J4470"/>
      <c r="K4470"/>
      <c r="L4470"/>
      <c r="M4470"/>
      <c r="N4470" t="s">
        <v>4481</v>
      </c>
      <c r="O4470"/>
      <c r="P4470" s="401">
        <f>INDEX('Page 3 - Financial Information'!$K$16:$X$186,Y4470,X4470)</f>
        <v>0</v>
      </c>
      <c r="Q4470"/>
      <c r="R4470"/>
      <c r="S4470" t="s">
        <v>4641</v>
      </c>
      <c r="T4470"/>
      <c r="U4470"/>
      <c r="V4470"/>
      <c r="W4470"/>
      <c r="X4470" s="397">
        <v>7</v>
      </c>
      <c r="Y4470" s="397">
        <v>15</v>
      </c>
    </row>
    <row r="4471" spans="1:25" x14ac:dyDescent="0.25">
      <c r="A4471">
        <f>'Page 1 - General Information'!$G$12</f>
        <v>118403302</v>
      </c>
      <c r="B4471" t="str">
        <f>'Page 1 - General Information'!$G$16</f>
        <v>8334</v>
      </c>
      <c r="C4471" s="395" t="s">
        <v>168</v>
      </c>
      <c r="D4471"/>
      <c r="E4471"/>
      <c r="F4471"/>
      <c r="G4471"/>
      <c r="H4471"/>
      <c r="I4471"/>
      <c r="J4471"/>
      <c r="K4471"/>
      <c r="L4471"/>
      <c r="M4471"/>
      <c r="N4471" t="s">
        <v>4481</v>
      </c>
      <c r="O4471"/>
      <c r="P4471" s="401">
        <f>INDEX('Page 3 - Financial Information'!$K$16:$X$186,Y4471,X4471)</f>
        <v>0</v>
      </c>
      <c r="Q4471"/>
      <c r="R4471"/>
      <c r="S4471" t="s">
        <v>4642</v>
      </c>
      <c r="T4471"/>
      <c r="U4471"/>
      <c r="V4471"/>
      <c r="W4471"/>
      <c r="X4471" s="397">
        <v>8</v>
      </c>
      <c r="Y4471" s="397">
        <v>15</v>
      </c>
    </row>
    <row r="4472" spans="1:25" x14ac:dyDescent="0.25">
      <c r="A4472">
        <f>'Page 1 - General Information'!$G$12</f>
        <v>118403302</v>
      </c>
      <c r="B4472" t="str">
        <f>'Page 1 - General Information'!$G$16</f>
        <v>8334</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8334</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8334</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8334</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8334</v>
      </c>
      <c r="C4476" s="395" t="s">
        <v>168</v>
      </c>
      <c r="D4476"/>
      <c r="E4476"/>
      <c r="F4476"/>
      <c r="G4476"/>
      <c r="H4476"/>
      <c r="I4476"/>
      <c r="J4476"/>
      <c r="K4476"/>
      <c r="L4476"/>
      <c r="M4476"/>
      <c r="N4476" t="s">
        <v>4481</v>
      </c>
      <c r="O4476"/>
      <c r="P4476" s="401">
        <f>INDEX('Page 3 - Financial Information'!$K$16:$X$186,Y4476,X4476)</f>
        <v>0</v>
      </c>
      <c r="Q4476"/>
      <c r="R4476"/>
      <c r="S4476" t="s">
        <v>4647</v>
      </c>
      <c r="T4476"/>
      <c r="U4476"/>
      <c r="V4476"/>
      <c r="W4476"/>
      <c r="X4476" s="397">
        <v>1</v>
      </c>
      <c r="Y4476" s="397">
        <v>16</v>
      </c>
    </row>
    <row r="4477" spans="1:25" x14ac:dyDescent="0.25">
      <c r="A4477">
        <f>'Page 1 - General Information'!$G$12</f>
        <v>118403302</v>
      </c>
      <c r="B4477" t="str">
        <f>'Page 1 - General Information'!$G$16</f>
        <v>8334</v>
      </c>
      <c r="C4477" s="395" t="s">
        <v>168</v>
      </c>
      <c r="D4477"/>
      <c r="E4477"/>
      <c r="F4477"/>
      <c r="G4477"/>
      <c r="H4477"/>
      <c r="I4477"/>
      <c r="J4477"/>
      <c r="K4477"/>
      <c r="L4477"/>
      <c r="M4477"/>
      <c r="N4477" t="s">
        <v>4481</v>
      </c>
      <c r="O4477"/>
      <c r="P4477" s="401">
        <f>INDEX('Page 3 - Financial Information'!$K$16:$X$186,Y4477,X4477)</f>
        <v>0</v>
      </c>
      <c r="Q4477"/>
      <c r="R4477"/>
      <c r="S4477" t="s">
        <v>4648</v>
      </c>
      <c r="T4477"/>
      <c r="U4477"/>
      <c r="V4477"/>
      <c r="W4477"/>
      <c r="X4477" s="397">
        <v>3</v>
      </c>
      <c r="Y4477" s="397">
        <v>16</v>
      </c>
    </row>
    <row r="4478" spans="1:25" x14ac:dyDescent="0.25">
      <c r="A4478">
        <f>'Page 1 - General Information'!$G$12</f>
        <v>118403302</v>
      </c>
      <c r="B4478" t="str">
        <f>'Page 1 - General Information'!$G$16</f>
        <v>8334</v>
      </c>
      <c r="C4478" s="395" t="s">
        <v>168</v>
      </c>
      <c r="D4478"/>
      <c r="E4478"/>
      <c r="F4478"/>
      <c r="G4478"/>
      <c r="H4478"/>
      <c r="I4478"/>
      <c r="J4478"/>
      <c r="K4478"/>
      <c r="L4478"/>
      <c r="M4478"/>
      <c r="N4478" t="s">
        <v>4481</v>
      </c>
      <c r="O4478"/>
      <c r="P4478" s="401">
        <f>INDEX('Page 3 - Financial Information'!$K$16:$X$186,Y4478,X4478)</f>
        <v>0</v>
      </c>
      <c r="Q4478"/>
      <c r="R4478"/>
      <c r="S4478" t="s">
        <v>4649</v>
      </c>
      <c r="T4478"/>
      <c r="U4478"/>
      <c r="V4478"/>
      <c r="W4478"/>
      <c r="X4478" s="397">
        <v>4</v>
      </c>
      <c r="Y4478" s="397">
        <v>16</v>
      </c>
    </row>
    <row r="4479" spans="1:25" x14ac:dyDescent="0.25">
      <c r="A4479">
        <f>'Page 1 - General Information'!$G$12</f>
        <v>118403302</v>
      </c>
      <c r="B4479" t="str">
        <f>'Page 1 - General Information'!$G$16</f>
        <v>8334</v>
      </c>
      <c r="C4479" s="395" t="s">
        <v>168</v>
      </c>
      <c r="D4479"/>
      <c r="E4479"/>
      <c r="F4479"/>
      <c r="G4479"/>
      <c r="H4479"/>
      <c r="I4479"/>
      <c r="J4479"/>
      <c r="K4479"/>
      <c r="L4479"/>
      <c r="M4479"/>
      <c r="N4479" t="s">
        <v>4481</v>
      </c>
      <c r="O4479"/>
      <c r="P4479" s="401">
        <f>INDEX('Page 3 - Financial Information'!$K$16:$X$186,Y4479,X4479)</f>
        <v>0</v>
      </c>
      <c r="Q4479"/>
      <c r="R4479"/>
      <c r="S4479" t="s">
        <v>4650</v>
      </c>
      <c r="T4479"/>
      <c r="U4479"/>
      <c r="V4479"/>
      <c r="W4479"/>
      <c r="X4479" s="397">
        <v>5</v>
      </c>
      <c r="Y4479" s="397">
        <v>16</v>
      </c>
    </row>
    <row r="4480" spans="1:25" x14ac:dyDescent="0.25">
      <c r="A4480">
        <f>'Page 1 - General Information'!$G$12</f>
        <v>118403302</v>
      </c>
      <c r="B4480" t="str">
        <f>'Page 1 - General Information'!$G$16</f>
        <v>8334</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8334</v>
      </c>
      <c r="C4481" s="395" t="s">
        <v>168</v>
      </c>
      <c r="D4481"/>
      <c r="E4481"/>
      <c r="F4481"/>
      <c r="G4481"/>
      <c r="H4481"/>
      <c r="I4481"/>
      <c r="J4481"/>
      <c r="K4481"/>
      <c r="L4481"/>
      <c r="M4481"/>
      <c r="N4481" t="s">
        <v>4481</v>
      </c>
      <c r="O4481"/>
      <c r="P4481" s="401">
        <f>INDEX('Page 3 - Financial Information'!$K$16:$X$186,Y4481,X4481)</f>
        <v>0</v>
      </c>
      <c r="Q4481"/>
      <c r="R4481"/>
      <c r="S4481" t="s">
        <v>4652</v>
      </c>
      <c r="T4481"/>
      <c r="U4481"/>
      <c r="V4481"/>
      <c r="W4481"/>
      <c r="X4481" s="397">
        <v>7</v>
      </c>
      <c r="Y4481" s="397">
        <v>16</v>
      </c>
    </row>
    <row r="4482" spans="1:25" x14ac:dyDescent="0.25">
      <c r="A4482">
        <f>'Page 1 - General Information'!$G$12</f>
        <v>118403302</v>
      </c>
      <c r="B4482" t="str">
        <f>'Page 1 - General Information'!$G$16</f>
        <v>8334</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8334</v>
      </c>
      <c r="C4483" s="395" t="s">
        <v>168</v>
      </c>
      <c r="D4483"/>
      <c r="E4483"/>
      <c r="F4483"/>
      <c r="G4483"/>
      <c r="H4483"/>
      <c r="I4483"/>
      <c r="J4483"/>
      <c r="K4483"/>
      <c r="L4483"/>
      <c r="M4483"/>
      <c r="N4483" t="s">
        <v>4481</v>
      </c>
      <c r="O4483"/>
      <c r="P4483" s="401">
        <f>INDEX('Page 3 - Financial Information'!$K$16:$X$186,Y4483,X4483)</f>
        <v>0</v>
      </c>
      <c r="Q4483"/>
      <c r="R4483"/>
      <c r="S4483" t="s">
        <v>4654</v>
      </c>
      <c r="T4483"/>
      <c r="U4483"/>
      <c r="V4483"/>
      <c r="W4483"/>
      <c r="X4483" s="397">
        <v>9</v>
      </c>
      <c r="Y4483" s="397">
        <v>16</v>
      </c>
    </row>
    <row r="4484" spans="1:25" x14ac:dyDescent="0.25">
      <c r="A4484">
        <f>'Page 1 - General Information'!$G$12</f>
        <v>118403302</v>
      </c>
      <c r="B4484" t="str">
        <f>'Page 1 - General Information'!$G$16</f>
        <v>8334</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8334</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8334</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8334</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8334</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8334</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8334</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8334</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8334</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8334</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8334</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8334</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8334</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8334</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8334</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8334</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8334</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8334</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8334</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8334</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8334</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8334</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8334</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8334</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8334</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8334</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8334</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8334</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8334</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8334</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8334</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8334</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8334</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8334</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8334</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8334</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8334</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8334</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8334</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8334</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8334</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8334</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8334</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8334</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8334</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8334</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8334</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8334</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8334</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8334</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8334</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8334</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8334</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8334</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8334</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8334</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8334</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8334</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8334</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8334</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8334</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8334</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8334</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8334</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8334</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8334</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8334</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8334</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8334</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8334</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8334</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8334</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8334</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8334</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8334</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8334</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8334</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8334</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8334</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8334</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8334</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8334</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8334</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8334</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8334</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8334</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8334</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8334</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8334</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8334</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8334</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8334</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8334</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8334</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8334</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8334</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8334</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8334</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8334</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8334</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8334</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8334</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8334</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8334</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8334</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8334</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8334</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8334</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8334</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8334</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8334</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8334</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8334</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8334</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8334</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8334</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8334</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8334</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8334</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8334</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8334</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8334</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8334</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8334</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8334</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8334</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8334</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8334</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8334</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8334</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8334</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8334</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8334</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8334</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8334</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8334</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8334</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8334</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8334</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8334</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8334</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8334</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8334</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8334</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8334</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8334</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8334</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8334</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8334</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8334</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8334</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8334</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8334</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8334</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8334</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8334</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8334</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8334</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8334</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8334</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8334</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8334</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8334</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8334</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8334</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8334</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8334</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8334</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8334</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8334</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8334</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8334</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8334</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8334</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8334</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8334</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8334</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8334</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8334</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8334</v>
      </c>
      <c r="C4663" s="395" t="s">
        <v>168</v>
      </c>
      <c r="D4663"/>
      <c r="E4663"/>
      <c r="F4663"/>
      <c r="G4663"/>
      <c r="H4663"/>
      <c r="I4663"/>
      <c r="J4663"/>
      <c r="K4663"/>
      <c r="L4663"/>
      <c r="M4663"/>
      <c r="N4663" t="s">
        <v>4481</v>
      </c>
      <c r="O4663"/>
      <c r="P4663" s="401">
        <f>INDEX('Page 3 - Financial Information'!$K$16:$X$186,Y4663,X4663)</f>
        <v>0</v>
      </c>
      <c r="Q4663"/>
      <c r="R4663"/>
      <c r="S4663" t="s">
        <v>4834</v>
      </c>
      <c r="T4663"/>
      <c r="U4663"/>
      <c r="V4663"/>
      <c r="W4663"/>
      <c r="X4663" s="397">
        <v>1</v>
      </c>
      <c r="Y4663" s="397">
        <v>33</v>
      </c>
    </row>
    <row r="4664" spans="1:25" x14ac:dyDescent="0.25">
      <c r="A4664">
        <f>'Page 1 - General Information'!$G$12</f>
        <v>118403302</v>
      </c>
      <c r="B4664" t="str">
        <f>'Page 1 - General Information'!$G$16</f>
        <v>8334</v>
      </c>
      <c r="C4664" s="395" t="s">
        <v>168</v>
      </c>
      <c r="D4664"/>
      <c r="E4664"/>
      <c r="F4664"/>
      <c r="G4664"/>
      <c r="H4664"/>
      <c r="I4664"/>
      <c r="J4664"/>
      <c r="K4664"/>
      <c r="L4664"/>
      <c r="M4664"/>
      <c r="N4664" t="s">
        <v>4481</v>
      </c>
      <c r="O4664"/>
      <c r="P4664" s="401">
        <f>INDEX('Page 3 - Financial Information'!$K$16:$X$186,Y4664,X4664)</f>
        <v>0</v>
      </c>
      <c r="Q4664"/>
      <c r="R4664"/>
      <c r="S4664" t="s">
        <v>4835</v>
      </c>
      <c r="T4664"/>
      <c r="U4664"/>
      <c r="V4664"/>
      <c r="W4664"/>
      <c r="X4664" s="397">
        <v>3</v>
      </c>
      <c r="Y4664" s="397">
        <v>33</v>
      </c>
    </row>
    <row r="4665" spans="1:25" x14ac:dyDescent="0.25">
      <c r="A4665">
        <f>'Page 1 - General Information'!$G$12</f>
        <v>118403302</v>
      </c>
      <c r="B4665" t="str">
        <f>'Page 1 - General Information'!$G$16</f>
        <v>8334</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8334</v>
      </c>
      <c r="C4666" s="395" t="s">
        <v>168</v>
      </c>
      <c r="D4666"/>
      <c r="E4666"/>
      <c r="F4666"/>
      <c r="G4666"/>
      <c r="H4666"/>
      <c r="I4666"/>
      <c r="J4666"/>
      <c r="K4666"/>
      <c r="L4666"/>
      <c r="M4666"/>
      <c r="N4666" t="s">
        <v>4481</v>
      </c>
      <c r="O4666"/>
      <c r="P4666" s="401">
        <f>INDEX('Page 3 - Financial Information'!$K$16:$X$186,Y4666,X4666)</f>
        <v>0</v>
      </c>
      <c r="Q4666"/>
      <c r="R4666"/>
      <c r="S4666" t="s">
        <v>4837</v>
      </c>
      <c r="T4666"/>
      <c r="U4666"/>
      <c r="V4666"/>
      <c r="W4666"/>
      <c r="X4666" s="397">
        <v>5</v>
      </c>
      <c r="Y4666" s="397">
        <v>33</v>
      </c>
    </row>
    <row r="4667" spans="1:25" x14ac:dyDescent="0.25">
      <c r="A4667">
        <f>'Page 1 - General Information'!$G$12</f>
        <v>118403302</v>
      </c>
      <c r="B4667" t="str">
        <f>'Page 1 - General Information'!$G$16</f>
        <v>8334</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8334</v>
      </c>
      <c r="C4668" s="395" t="s">
        <v>168</v>
      </c>
      <c r="D4668"/>
      <c r="E4668"/>
      <c r="F4668"/>
      <c r="G4668"/>
      <c r="H4668"/>
      <c r="I4668"/>
      <c r="J4668"/>
      <c r="K4668"/>
      <c r="L4668"/>
      <c r="M4668"/>
      <c r="N4668" t="s">
        <v>4481</v>
      </c>
      <c r="O4668"/>
      <c r="P4668" s="401">
        <f>INDEX('Page 3 - Financial Information'!$K$16:$X$186,Y4668,X4668)</f>
        <v>0</v>
      </c>
      <c r="Q4668"/>
      <c r="R4668"/>
      <c r="S4668" t="s">
        <v>4839</v>
      </c>
      <c r="T4668"/>
      <c r="U4668"/>
      <c r="V4668"/>
      <c r="W4668"/>
      <c r="X4668" s="397">
        <v>7</v>
      </c>
      <c r="Y4668" s="397">
        <v>33</v>
      </c>
    </row>
    <row r="4669" spans="1:25" x14ac:dyDescent="0.25">
      <c r="A4669">
        <f>'Page 1 - General Information'!$G$12</f>
        <v>118403302</v>
      </c>
      <c r="B4669" t="str">
        <f>'Page 1 - General Information'!$G$16</f>
        <v>8334</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8334</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8334</v>
      </c>
      <c r="C4671" s="395" t="s">
        <v>168</v>
      </c>
      <c r="D4671"/>
      <c r="E4671"/>
      <c r="F4671"/>
      <c r="G4671"/>
      <c r="H4671"/>
      <c r="I4671"/>
      <c r="J4671"/>
      <c r="K4671"/>
      <c r="L4671"/>
      <c r="M4671"/>
      <c r="N4671" t="s">
        <v>4481</v>
      </c>
      <c r="O4671"/>
      <c r="P4671" s="401">
        <f>INDEX('Page 3 - Financial Information'!$K$16:$X$186,Y4671,X4671)</f>
        <v>0</v>
      </c>
      <c r="Q4671"/>
      <c r="R4671"/>
      <c r="S4671" t="s">
        <v>4842</v>
      </c>
      <c r="T4671"/>
      <c r="U4671"/>
      <c r="V4671"/>
      <c r="W4671"/>
      <c r="X4671" s="397">
        <v>10</v>
      </c>
      <c r="Y4671" s="397">
        <v>33</v>
      </c>
    </row>
    <row r="4672" spans="1:25" x14ac:dyDescent="0.25">
      <c r="A4672">
        <f>'Page 1 - General Information'!$G$12</f>
        <v>118403302</v>
      </c>
      <c r="B4672" t="str">
        <f>'Page 1 - General Information'!$G$16</f>
        <v>8334</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8334</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8334</v>
      </c>
      <c r="C4674" s="395" t="s">
        <v>168</v>
      </c>
      <c r="D4674"/>
      <c r="E4674"/>
      <c r="F4674"/>
      <c r="G4674"/>
      <c r="H4674"/>
      <c r="I4674"/>
      <c r="J4674"/>
      <c r="K4674"/>
      <c r="L4674"/>
      <c r="M4674"/>
      <c r="N4674" t="s">
        <v>4481</v>
      </c>
      <c r="O4674"/>
      <c r="P4674" s="401">
        <f>INDEX('Page 3 - Financial Information'!$K$16:$X$186,Y4674,X4674)</f>
        <v>0</v>
      </c>
      <c r="Q4674"/>
      <c r="R4674"/>
      <c r="S4674" t="s">
        <v>4845</v>
      </c>
      <c r="T4674"/>
      <c r="U4674"/>
      <c r="V4674"/>
      <c r="W4674"/>
      <c r="X4674" s="397">
        <v>1</v>
      </c>
      <c r="Y4674" s="397">
        <v>34</v>
      </c>
    </row>
    <row r="4675" spans="1:25" x14ac:dyDescent="0.25">
      <c r="A4675">
        <f>'Page 1 - General Information'!$G$12</f>
        <v>118403302</v>
      </c>
      <c r="B4675" t="str">
        <f>'Page 1 - General Information'!$G$16</f>
        <v>8334</v>
      </c>
      <c r="C4675" s="395" t="s">
        <v>168</v>
      </c>
      <c r="D4675"/>
      <c r="E4675"/>
      <c r="F4675"/>
      <c r="G4675"/>
      <c r="H4675"/>
      <c r="I4675"/>
      <c r="J4675"/>
      <c r="K4675"/>
      <c r="L4675"/>
      <c r="M4675"/>
      <c r="N4675" t="s">
        <v>4481</v>
      </c>
      <c r="O4675"/>
      <c r="P4675" s="401">
        <f>INDEX('Page 3 - Financial Information'!$K$16:$X$186,Y4675,X4675)</f>
        <v>0</v>
      </c>
      <c r="Q4675"/>
      <c r="R4675"/>
      <c r="S4675" t="s">
        <v>4846</v>
      </c>
      <c r="T4675"/>
      <c r="U4675"/>
      <c r="V4675"/>
      <c r="W4675"/>
      <c r="X4675" s="397">
        <v>3</v>
      </c>
      <c r="Y4675" s="397">
        <v>34</v>
      </c>
    </row>
    <row r="4676" spans="1:25" x14ac:dyDescent="0.25">
      <c r="A4676">
        <f>'Page 1 - General Information'!$G$12</f>
        <v>118403302</v>
      </c>
      <c r="B4676" t="str">
        <f>'Page 1 - General Information'!$G$16</f>
        <v>8334</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8334</v>
      </c>
      <c r="C4677" s="395" t="s">
        <v>168</v>
      </c>
      <c r="D4677"/>
      <c r="E4677"/>
      <c r="F4677"/>
      <c r="G4677"/>
      <c r="H4677"/>
      <c r="I4677"/>
      <c r="J4677"/>
      <c r="K4677"/>
      <c r="L4677"/>
      <c r="M4677"/>
      <c r="N4677" t="s">
        <v>4481</v>
      </c>
      <c r="O4677"/>
      <c r="P4677" s="401">
        <f>INDEX('Page 3 - Financial Information'!$K$16:$X$186,Y4677,X4677)</f>
        <v>0</v>
      </c>
      <c r="Q4677"/>
      <c r="R4677"/>
      <c r="S4677" t="s">
        <v>4848</v>
      </c>
      <c r="T4677"/>
      <c r="U4677"/>
      <c r="V4677"/>
      <c r="W4677"/>
      <c r="X4677" s="397">
        <v>5</v>
      </c>
      <c r="Y4677" s="397">
        <v>34</v>
      </c>
    </row>
    <row r="4678" spans="1:25" x14ac:dyDescent="0.25">
      <c r="A4678">
        <f>'Page 1 - General Information'!$G$12</f>
        <v>118403302</v>
      </c>
      <c r="B4678" t="str">
        <f>'Page 1 - General Information'!$G$16</f>
        <v>8334</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8334</v>
      </c>
      <c r="C4679" s="395" t="s">
        <v>168</v>
      </c>
      <c r="D4679"/>
      <c r="E4679"/>
      <c r="F4679"/>
      <c r="G4679"/>
      <c r="H4679"/>
      <c r="I4679"/>
      <c r="J4679"/>
      <c r="K4679"/>
      <c r="L4679"/>
      <c r="M4679"/>
      <c r="N4679" t="s">
        <v>4481</v>
      </c>
      <c r="O4679"/>
      <c r="P4679" s="401">
        <f>INDEX('Page 3 - Financial Information'!$K$16:$X$186,Y4679,X4679)</f>
        <v>0</v>
      </c>
      <c r="Q4679"/>
      <c r="R4679"/>
      <c r="S4679" t="s">
        <v>4850</v>
      </c>
      <c r="T4679"/>
      <c r="U4679"/>
      <c r="V4679"/>
      <c r="W4679"/>
      <c r="X4679" s="397">
        <v>7</v>
      </c>
      <c r="Y4679" s="397">
        <v>34</v>
      </c>
    </row>
    <row r="4680" spans="1:25" x14ac:dyDescent="0.25">
      <c r="A4680">
        <f>'Page 1 - General Information'!$G$12</f>
        <v>118403302</v>
      </c>
      <c r="B4680" t="str">
        <f>'Page 1 - General Information'!$G$16</f>
        <v>8334</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8334</v>
      </c>
      <c r="C4681" s="395" t="s">
        <v>168</v>
      </c>
      <c r="D4681"/>
      <c r="E4681"/>
      <c r="F4681"/>
      <c r="G4681"/>
      <c r="H4681"/>
      <c r="I4681"/>
      <c r="J4681"/>
      <c r="K4681"/>
      <c r="L4681"/>
      <c r="M4681"/>
      <c r="N4681" t="s">
        <v>4481</v>
      </c>
      <c r="O4681"/>
      <c r="P4681" s="401">
        <f>INDEX('Page 3 - Financial Information'!$K$16:$X$186,Y4681,X4681)</f>
        <v>0</v>
      </c>
      <c r="Q4681"/>
      <c r="R4681"/>
      <c r="S4681" t="s">
        <v>4852</v>
      </c>
      <c r="T4681"/>
      <c r="U4681"/>
      <c r="V4681"/>
      <c r="W4681"/>
      <c r="X4681" s="397">
        <v>9</v>
      </c>
      <c r="Y4681" s="397">
        <v>34</v>
      </c>
    </row>
    <row r="4682" spans="1:25" x14ac:dyDescent="0.25">
      <c r="A4682">
        <f>'Page 1 - General Information'!$G$12</f>
        <v>118403302</v>
      </c>
      <c r="B4682" t="str">
        <f>'Page 1 - General Information'!$G$16</f>
        <v>8334</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8334</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8334</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8334</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8334</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8334</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8334</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8334</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8334</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8334</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8334</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8334</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8334</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8334</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8334</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8334</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8334</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8334</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8334</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8334</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8334</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8334</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8334</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8334</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8334</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8334</v>
      </c>
      <c r="C4707" s="395" t="s">
        <v>168</v>
      </c>
      <c r="D4707"/>
      <c r="E4707"/>
      <c r="F4707"/>
      <c r="G4707"/>
      <c r="H4707"/>
      <c r="I4707"/>
      <c r="J4707"/>
      <c r="K4707"/>
      <c r="L4707"/>
      <c r="M4707"/>
      <c r="N4707" t="s">
        <v>4481</v>
      </c>
      <c r="O4707"/>
      <c r="P4707" s="401">
        <f>INDEX('Page 3 - Financial Information'!$K$16:$X$186,Y4707,X4707)</f>
        <v>0</v>
      </c>
      <c r="Q4707"/>
      <c r="R4707"/>
      <c r="S4707" t="s">
        <v>4878</v>
      </c>
      <c r="T4707"/>
      <c r="U4707"/>
      <c r="V4707"/>
      <c r="W4707"/>
      <c r="X4707" s="397">
        <v>1</v>
      </c>
      <c r="Y4707" s="397">
        <v>37</v>
      </c>
    </row>
    <row r="4708" spans="1:25" x14ac:dyDescent="0.25">
      <c r="A4708">
        <f>'Page 1 - General Information'!$G$12</f>
        <v>118403302</v>
      </c>
      <c r="B4708" t="str">
        <f>'Page 1 - General Information'!$G$16</f>
        <v>8334</v>
      </c>
      <c r="C4708" s="395" t="s">
        <v>168</v>
      </c>
      <c r="D4708"/>
      <c r="E4708"/>
      <c r="F4708"/>
      <c r="G4708"/>
      <c r="H4708"/>
      <c r="I4708"/>
      <c r="J4708"/>
      <c r="K4708"/>
      <c r="L4708"/>
      <c r="M4708"/>
      <c r="N4708" t="s">
        <v>4481</v>
      </c>
      <c r="O4708"/>
      <c r="P4708" s="401">
        <f>INDEX('Page 3 - Financial Information'!$K$16:$X$186,Y4708,X4708)</f>
        <v>0</v>
      </c>
      <c r="Q4708"/>
      <c r="R4708"/>
      <c r="S4708" t="s">
        <v>4879</v>
      </c>
      <c r="T4708"/>
      <c r="U4708"/>
      <c r="V4708"/>
      <c r="W4708"/>
      <c r="X4708" s="397">
        <v>3</v>
      </c>
      <c r="Y4708" s="397">
        <v>37</v>
      </c>
    </row>
    <row r="4709" spans="1:25" x14ac:dyDescent="0.25">
      <c r="A4709">
        <f>'Page 1 - General Information'!$G$12</f>
        <v>118403302</v>
      </c>
      <c r="B4709" t="str">
        <f>'Page 1 - General Information'!$G$16</f>
        <v>8334</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8334</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8334</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8334</v>
      </c>
      <c r="C4712" s="395" t="s">
        <v>168</v>
      </c>
      <c r="D4712"/>
      <c r="E4712"/>
      <c r="F4712"/>
      <c r="G4712"/>
      <c r="H4712"/>
      <c r="I4712"/>
      <c r="J4712"/>
      <c r="K4712"/>
      <c r="L4712"/>
      <c r="M4712"/>
      <c r="N4712" t="s">
        <v>4481</v>
      </c>
      <c r="O4712"/>
      <c r="P4712" s="401">
        <f>INDEX('Page 3 - Financial Information'!$K$16:$X$186,Y4712,X4712)</f>
        <v>0</v>
      </c>
      <c r="Q4712"/>
      <c r="R4712"/>
      <c r="S4712" t="s">
        <v>4883</v>
      </c>
      <c r="T4712"/>
      <c r="U4712"/>
      <c r="V4712"/>
      <c r="W4712"/>
      <c r="X4712" s="397">
        <v>7</v>
      </c>
      <c r="Y4712" s="397">
        <v>37</v>
      </c>
    </row>
    <row r="4713" spans="1:25" x14ac:dyDescent="0.25">
      <c r="A4713">
        <f>'Page 1 - General Information'!$G$12</f>
        <v>118403302</v>
      </c>
      <c r="B4713" t="str">
        <f>'Page 1 - General Information'!$G$16</f>
        <v>8334</v>
      </c>
      <c r="C4713" s="395" t="s">
        <v>168</v>
      </c>
      <c r="D4713"/>
      <c r="E4713"/>
      <c r="F4713"/>
      <c r="G4713"/>
      <c r="H4713"/>
      <c r="I4713"/>
      <c r="J4713"/>
      <c r="K4713"/>
      <c r="L4713"/>
      <c r="M4713"/>
      <c r="N4713" t="s">
        <v>4481</v>
      </c>
      <c r="O4713"/>
      <c r="P4713" s="401">
        <f>INDEX('Page 3 - Financial Information'!$K$16:$X$186,Y4713,X4713)</f>
        <v>0</v>
      </c>
      <c r="Q4713"/>
      <c r="R4713"/>
      <c r="S4713" t="s">
        <v>4884</v>
      </c>
      <c r="T4713"/>
      <c r="U4713"/>
      <c r="V4713"/>
      <c r="W4713"/>
      <c r="X4713" s="397">
        <v>8</v>
      </c>
      <c r="Y4713" s="397">
        <v>37</v>
      </c>
    </row>
    <row r="4714" spans="1:25" x14ac:dyDescent="0.25">
      <c r="A4714">
        <f>'Page 1 - General Information'!$G$12</f>
        <v>118403302</v>
      </c>
      <c r="B4714" t="str">
        <f>'Page 1 - General Information'!$G$16</f>
        <v>8334</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8334</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8334</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8334</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8334</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8334</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8334</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8334</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8334</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8334</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8334</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8334</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8334</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8334</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8334</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8334</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8334</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8334</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8334</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8334</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8334</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8334</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8334</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8334</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8334</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8334</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8334</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8334</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8334</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8334</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8334</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8334</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8334</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8334</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8334</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8334</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8334</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8334</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8334</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8334</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8334</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8334</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8334</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8334</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8334</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8334</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8334</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8334</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8334</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8334</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8334</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8334</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8334</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8334</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8334</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8334</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8334</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8334</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8334</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8334</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8334</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8334</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8334</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8334</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8334</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8334</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8334</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8334</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8334</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8334</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8334</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8334</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8334</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8334</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8334</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8334</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8334</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8334</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8334</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8334</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8334</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8334</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8334</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8334</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8334</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8334</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8334</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8334</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8334</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8334</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8334</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8334</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8334</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8334</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8334</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8334</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8334</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8334</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8334</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8334</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8334</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8334</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8334</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8334</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8334</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8334</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8334</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8334</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8334</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8334</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8334</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8334</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8334</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8334</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8334</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8334</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8334</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8334</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8334</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8334</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8334</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8334</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8334</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8334</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8334</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8334</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8334</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8334</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8334</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8334</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8334</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8334</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8334</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8334</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8334</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8334</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8334</v>
      </c>
      <c r="C4850" s="395" t="s">
        <v>168</v>
      </c>
      <c r="D4850"/>
      <c r="E4850"/>
      <c r="F4850"/>
      <c r="G4850"/>
      <c r="H4850"/>
      <c r="I4850"/>
      <c r="J4850"/>
      <c r="K4850"/>
      <c r="L4850"/>
      <c r="M4850"/>
      <c r="N4850" t="s">
        <v>4481</v>
      </c>
      <c r="O4850"/>
      <c r="P4850" s="401">
        <f>INDEX('Page 3 - Financial Information'!$K$16:$X$186,Y4850,X4850)</f>
        <v>8724.3700000000008</v>
      </c>
      <c r="Q4850"/>
      <c r="R4850"/>
      <c r="S4850" t="s">
        <v>5021</v>
      </c>
      <c r="T4850"/>
      <c r="U4850"/>
      <c r="V4850"/>
      <c r="W4850"/>
      <c r="X4850" s="397">
        <v>1</v>
      </c>
      <c r="Y4850" s="397">
        <v>50</v>
      </c>
    </row>
    <row r="4851" spans="1:25" x14ac:dyDescent="0.25">
      <c r="A4851">
        <f>'Page 1 - General Information'!$G$12</f>
        <v>118403302</v>
      </c>
      <c r="B4851" t="str">
        <f>'Page 1 - General Information'!$G$16</f>
        <v>8334</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8334</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8334</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8334</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8334</v>
      </c>
      <c r="C4855" s="395" t="s">
        <v>168</v>
      </c>
      <c r="D4855"/>
      <c r="E4855"/>
      <c r="F4855"/>
      <c r="G4855"/>
      <c r="H4855"/>
      <c r="I4855"/>
      <c r="J4855"/>
      <c r="K4855"/>
      <c r="L4855"/>
      <c r="M4855"/>
      <c r="N4855" t="s">
        <v>4481</v>
      </c>
      <c r="O4855"/>
      <c r="P4855" s="401">
        <f>INDEX('Page 3 - Financial Information'!$K$16:$X$186,Y4855,X4855)</f>
        <v>2732.35</v>
      </c>
      <c r="Q4855"/>
      <c r="R4855"/>
      <c r="S4855" t="s">
        <v>5026</v>
      </c>
      <c r="T4855"/>
      <c r="U4855"/>
      <c r="V4855"/>
      <c r="W4855"/>
      <c r="X4855" s="397">
        <v>7</v>
      </c>
      <c r="Y4855" s="397">
        <v>50</v>
      </c>
    </row>
    <row r="4856" spans="1:25" x14ac:dyDescent="0.25">
      <c r="A4856">
        <f>'Page 1 - General Information'!$G$12</f>
        <v>118403302</v>
      </c>
      <c r="B4856" t="str">
        <f>'Page 1 - General Information'!$G$16</f>
        <v>8334</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8334</v>
      </c>
      <c r="C4857" s="395" t="s">
        <v>168</v>
      </c>
      <c r="D4857"/>
      <c r="E4857"/>
      <c r="F4857"/>
      <c r="G4857"/>
      <c r="H4857"/>
      <c r="I4857"/>
      <c r="J4857"/>
      <c r="K4857"/>
      <c r="L4857"/>
      <c r="M4857"/>
      <c r="N4857" t="s">
        <v>4481</v>
      </c>
      <c r="O4857"/>
      <c r="P4857" s="401">
        <f>INDEX('Page 3 - Financial Information'!$K$16:$X$186,Y4857,X4857)</f>
        <v>5992.02</v>
      </c>
      <c r="Q4857"/>
      <c r="R4857"/>
      <c r="S4857" t="s">
        <v>5028</v>
      </c>
      <c r="T4857"/>
      <c r="U4857"/>
      <c r="V4857"/>
      <c r="W4857"/>
      <c r="X4857" s="397">
        <v>9</v>
      </c>
      <c r="Y4857" s="397">
        <v>50</v>
      </c>
    </row>
    <row r="4858" spans="1:25" x14ac:dyDescent="0.25">
      <c r="A4858">
        <f>'Page 1 - General Information'!$G$12</f>
        <v>118403302</v>
      </c>
      <c r="B4858" t="str">
        <f>'Page 1 - General Information'!$G$16</f>
        <v>8334</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8334</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8334</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8334</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8334</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8334</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8334</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8334</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8334</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8334</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8334</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8334</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8334</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8334</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8334</v>
      </c>
      <c r="C4872" s="395" t="s">
        <v>168</v>
      </c>
      <c r="D4872"/>
      <c r="E4872"/>
      <c r="F4872"/>
      <c r="G4872"/>
      <c r="H4872"/>
      <c r="I4872"/>
      <c r="J4872"/>
      <c r="K4872"/>
      <c r="L4872"/>
      <c r="M4872"/>
      <c r="N4872" t="s">
        <v>4481</v>
      </c>
      <c r="O4872"/>
      <c r="P4872" s="401">
        <f>INDEX('Page 3 - Financial Information'!$K$16:$X$186,Y4872,X4872)</f>
        <v>903.03</v>
      </c>
      <c r="Q4872"/>
      <c r="R4872"/>
      <c r="S4872" t="s">
        <v>5043</v>
      </c>
      <c r="T4872"/>
      <c r="U4872"/>
      <c r="V4872"/>
      <c r="W4872"/>
      <c r="X4872" s="397">
        <v>1</v>
      </c>
      <c r="Y4872" s="397">
        <v>52</v>
      </c>
    </row>
    <row r="4873" spans="1:25" x14ac:dyDescent="0.25">
      <c r="A4873">
        <f>'Page 1 - General Information'!$G$12</f>
        <v>118403302</v>
      </c>
      <c r="B4873" t="str">
        <f>'Page 1 - General Information'!$G$16</f>
        <v>8334</v>
      </c>
      <c r="C4873" s="395" t="s">
        <v>168</v>
      </c>
      <c r="D4873"/>
      <c r="E4873"/>
      <c r="F4873"/>
      <c r="G4873"/>
      <c r="H4873"/>
      <c r="I4873"/>
      <c r="J4873"/>
      <c r="K4873"/>
      <c r="L4873"/>
      <c r="M4873"/>
      <c r="N4873" t="s">
        <v>4481</v>
      </c>
      <c r="O4873"/>
      <c r="P4873" s="401">
        <f>INDEX('Page 3 - Financial Information'!$K$16:$X$186,Y4873,X4873)</f>
        <v>196.92</v>
      </c>
      <c r="Q4873"/>
      <c r="R4873"/>
      <c r="S4873" t="s">
        <v>5044</v>
      </c>
      <c r="T4873"/>
      <c r="U4873"/>
      <c r="V4873"/>
      <c r="W4873"/>
      <c r="X4873" s="397">
        <v>3</v>
      </c>
      <c r="Y4873" s="397">
        <v>52</v>
      </c>
    </row>
    <row r="4874" spans="1:25" x14ac:dyDescent="0.25">
      <c r="A4874">
        <f>'Page 1 - General Information'!$G$12</f>
        <v>118403302</v>
      </c>
      <c r="B4874" t="str">
        <f>'Page 1 - General Information'!$G$16</f>
        <v>8334</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8334</v>
      </c>
      <c r="C4875" s="395" t="s">
        <v>168</v>
      </c>
      <c r="D4875"/>
      <c r="E4875"/>
      <c r="F4875"/>
      <c r="G4875"/>
      <c r="H4875"/>
      <c r="I4875"/>
      <c r="J4875"/>
      <c r="K4875"/>
      <c r="L4875"/>
      <c r="M4875"/>
      <c r="N4875" t="s">
        <v>4481</v>
      </c>
      <c r="O4875"/>
      <c r="P4875" s="401">
        <f>INDEX('Page 3 - Financial Information'!$K$16:$X$186,Y4875,X4875)</f>
        <v>22.5</v>
      </c>
      <c r="Q4875"/>
      <c r="R4875"/>
      <c r="S4875" t="s">
        <v>5046</v>
      </c>
      <c r="T4875"/>
      <c r="U4875"/>
      <c r="V4875"/>
      <c r="W4875"/>
      <c r="X4875" s="397">
        <v>5</v>
      </c>
      <c r="Y4875" s="397">
        <v>52</v>
      </c>
    </row>
    <row r="4876" spans="1:25" x14ac:dyDescent="0.25">
      <c r="A4876">
        <f>'Page 1 - General Information'!$G$12</f>
        <v>118403302</v>
      </c>
      <c r="B4876" t="str">
        <f>'Page 1 - General Information'!$G$16</f>
        <v>8334</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8334</v>
      </c>
      <c r="C4877" s="395" t="s">
        <v>168</v>
      </c>
      <c r="D4877"/>
      <c r="E4877"/>
      <c r="F4877"/>
      <c r="G4877"/>
      <c r="H4877"/>
      <c r="I4877"/>
      <c r="J4877"/>
      <c r="K4877"/>
      <c r="L4877"/>
      <c r="M4877"/>
      <c r="N4877" t="s">
        <v>4481</v>
      </c>
      <c r="O4877"/>
      <c r="P4877" s="401">
        <f>INDEX('Page 3 - Financial Information'!$K$16:$X$186,Y4877,X4877)</f>
        <v>178.65</v>
      </c>
      <c r="Q4877"/>
      <c r="R4877"/>
      <c r="S4877" t="s">
        <v>5048</v>
      </c>
      <c r="T4877"/>
      <c r="U4877"/>
      <c r="V4877"/>
      <c r="W4877"/>
      <c r="X4877" s="397">
        <v>7</v>
      </c>
      <c r="Y4877" s="397">
        <v>52</v>
      </c>
    </row>
    <row r="4878" spans="1:25" x14ac:dyDescent="0.25">
      <c r="A4878">
        <f>'Page 1 - General Information'!$G$12</f>
        <v>118403302</v>
      </c>
      <c r="B4878" t="str">
        <f>'Page 1 - General Information'!$G$16</f>
        <v>8334</v>
      </c>
      <c r="C4878" s="395" t="s">
        <v>168</v>
      </c>
      <c r="D4878"/>
      <c r="E4878"/>
      <c r="F4878"/>
      <c r="G4878"/>
      <c r="H4878"/>
      <c r="I4878"/>
      <c r="J4878"/>
      <c r="K4878"/>
      <c r="L4878"/>
      <c r="M4878"/>
      <c r="N4878" t="s">
        <v>4481</v>
      </c>
      <c r="O4878"/>
      <c r="P4878" s="401">
        <f>INDEX('Page 3 - Financial Information'!$K$16:$X$186,Y4878,X4878)</f>
        <v>504.96</v>
      </c>
      <c r="Q4878"/>
      <c r="R4878"/>
      <c r="S4878" t="s">
        <v>5049</v>
      </c>
      <c r="T4878"/>
      <c r="U4878"/>
      <c r="V4878"/>
      <c r="W4878"/>
      <c r="X4878" s="397">
        <v>8</v>
      </c>
      <c r="Y4878" s="397">
        <v>52</v>
      </c>
    </row>
    <row r="4879" spans="1:25" x14ac:dyDescent="0.25">
      <c r="A4879">
        <f>'Page 1 - General Information'!$G$12</f>
        <v>118403302</v>
      </c>
      <c r="B4879" t="str">
        <f>'Page 1 - General Information'!$G$16</f>
        <v>8334</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8334</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8334</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8334</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8334</v>
      </c>
      <c r="C4883" s="395" t="s">
        <v>168</v>
      </c>
      <c r="D4883"/>
      <c r="E4883"/>
      <c r="F4883"/>
      <c r="G4883"/>
      <c r="H4883"/>
      <c r="I4883"/>
      <c r="J4883"/>
      <c r="K4883"/>
      <c r="L4883"/>
      <c r="M4883"/>
      <c r="N4883" t="s">
        <v>4481</v>
      </c>
      <c r="O4883"/>
      <c r="P4883" s="401">
        <f>INDEX('Page 3 - Financial Information'!$K$16:$X$186,Y4883,X4883)</f>
        <v>1696.52</v>
      </c>
      <c r="Q4883"/>
      <c r="R4883"/>
      <c r="S4883" t="s">
        <v>5054</v>
      </c>
      <c r="T4883"/>
      <c r="U4883"/>
      <c r="V4883"/>
      <c r="W4883"/>
      <c r="X4883" s="397">
        <v>1</v>
      </c>
      <c r="Y4883" s="397">
        <v>53</v>
      </c>
    </row>
    <row r="4884" spans="1:25" x14ac:dyDescent="0.25">
      <c r="A4884">
        <f>'Page 1 - General Information'!$G$12</f>
        <v>118403302</v>
      </c>
      <c r="B4884" t="str">
        <f>'Page 1 - General Information'!$G$16</f>
        <v>8334</v>
      </c>
      <c r="C4884" s="395" t="s">
        <v>168</v>
      </c>
      <c r="D4884"/>
      <c r="E4884"/>
      <c r="F4884"/>
      <c r="G4884"/>
      <c r="H4884"/>
      <c r="I4884"/>
      <c r="J4884"/>
      <c r="K4884"/>
      <c r="L4884"/>
      <c r="M4884"/>
      <c r="N4884" t="s">
        <v>4481</v>
      </c>
      <c r="O4884"/>
      <c r="P4884" s="401">
        <f>INDEX('Page 3 - Financial Information'!$K$16:$X$186,Y4884,X4884)</f>
        <v>377.88</v>
      </c>
      <c r="Q4884"/>
      <c r="R4884"/>
      <c r="S4884" t="s">
        <v>5055</v>
      </c>
      <c r="T4884"/>
      <c r="U4884"/>
      <c r="V4884"/>
      <c r="W4884"/>
      <c r="X4884" s="397">
        <v>3</v>
      </c>
      <c r="Y4884" s="397">
        <v>53</v>
      </c>
    </row>
    <row r="4885" spans="1:25" x14ac:dyDescent="0.25">
      <c r="A4885">
        <f>'Page 1 - General Information'!$G$12</f>
        <v>118403302</v>
      </c>
      <c r="B4885" t="str">
        <f>'Page 1 - General Information'!$G$16</f>
        <v>8334</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8334</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8334</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8334</v>
      </c>
      <c r="C4888" s="395" t="s">
        <v>168</v>
      </c>
      <c r="D4888"/>
      <c r="E4888"/>
      <c r="F4888"/>
      <c r="G4888"/>
      <c r="H4888"/>
      <c r="I4888"/>
      <c r="J4888"/>
      <c r="K4888"/>
      <c r="L4888"/>
      <c r="M4888"/>
      <c r="N4888" t="s">
        <v>4481</v>
      </c>
      <c r="O4888"/>
      <c r="P4888" s="401">
        <f>INDEX('Page 3 - Financial Information'!$K$16:$X$186,Y4888,X4888)</f>
        <v>576.54999999999995</v>
      </c>
      <c r="Q4888"/>
      <c r="R4888"/>
      <c r="S4888" t="s">
        <v>5059</v>
      </c>
      <c r="T4888"/>
      <c r="U4888"/>
      <c r="V4888"/>
      <c r="W4888"/>
      <c r="X4888" s="397">
        <v>7</v>
      </c>
      <c r="Y4888" s="397">
        <v>53</v>
      </c>
    </row>
    <row r="4889" spans="1:25" x14ac:dyDescent="0.25">
      <c r="A4889">
        <f>'Page 1 - General Information'!$G$12</f>
        <v>118403302</v>
      </c>
      <c r="B4889" t="str">
        <f>'Page 1 - General Information'!$G$16</f>
        <v>8334</v>
      </c>
      <c r="C4889" s="395" t="s">
        <v>168</v>
      </c>
      <c r="D4889"/>
      <c r="E4889"/>
      <c r="F4889"/>
      <c r="G4889"/>
      <c r="H4889"/>
      <c r="I4889"/>
      <c r="J4889"/>
      <c r="K4889"/>
      <c r="L4889"/>
      <c r="M4889"/>
      <c r="N4889" t="s">
        <v>4481</v>
      </c>
      <c r="O4889"/>
      <c r="P4889" s="401">
        <f>INDEX('Page 3 - Financial Information'!$K$16:$X$186,Y4889,X4889)</f>
        <v>742.09</v>
      </c>
      <c r="Q4889"/>
      <c r="R4889"/>
      <c r="S4889" t="s">
        <v>5060</v>
      </c>
      <c r="T4889"/>
      <c r="U4889"/>
      <c r="V4889"/>
      <c r="W4889"/>
      <c r="X4889" s="397">
        <v>8</v>
      </c>
      <c r="Y4889" s="397">
        <v>53</v>
      </c>
    </row>
    <row r="4890" spans="1:25" x14ac:dyDescent="0.25">
      <c r="A4890">
        <f>'Page 1 - General Information'!$G$12</f>
        <v>118403302</v>
      </c>
      <c r="B4890" t="str">
        <f>'Page 1 - General Information'!$G$16</f>
        <v>8334</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8334</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8334</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8334</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8334</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8334</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8334</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8334</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8334</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8334</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8334</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8334</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8334</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8334</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8334</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8334</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8334</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8334</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8334</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8334</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8334</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8334</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8334</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8334</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8334</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8334</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8334</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8334</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8334</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8334</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8334</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8334</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8334</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8334</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8334</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8334</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8334</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8334</v>
      </c>
      <c r="C4927" s="395" t="s">
        <v>168</v>
      </c>
      <c r="D4927"/>
      <c r="E4927"/>
      <c r="F4927"/>
      <c r="G4927"/>
      <c r="H4927"/>
      <c r="I4927"/>
      <c r="J4927"/>
      <c r="K4927"/>
      <c r="L4927"/>
      <c r="M4927"/>
      <c r="N4927" t="s">
        <v>4481</v>
      </c>
      <c r="O4927"/>
      <c r="P4927" s="401">
        <f>INDEX('Page 3 - Financial Information'!$K$16:$X$186,Y4927,X4927)</f>
        <v>1652.0900000000001</v>
      </c>
      <c r="Q4927"/>
      <c r="R4927"/>
      <c r="S4927" t="s">
        <v>5098</v>
      </c>
      <c r="T4927"/>
      <c r="U4927"/>
      <c r="V4927"/>
      <c r="W4927"/>
      <c r="X4927" s="397">
        <v>1</v>
      </c>
      <c r="Y4927" s="397">
        <v>57</v>
      </c>
    </row>
    <row r="4928" spans="1:25" x14ac:dyDescent="0.25">
      <c r="A4928">
        <f>'Page 1 - General Information'!$G$12</f>
        <v>118403302</v>
      </c>
      <c r="B4928" t="str">
        <f>'Page 1 - General Information'!$G$16</f>
        <v>8334</v>
      </c>
      <c r="C4928" s="395" t="s">
        <v>168</v>
      </c>
      <c r="D4928"/>
      <c r="E4928"/>
      <c r="F4928"/>
      <c r="G4928"/>
      <c r="H4928"/>
      <c r="I4928"/>
      <c r="J4928"/>
      <c r="K4928"/>
      <c r="L4928"/>
      <c r="M4928"/>
      <c r="N4928" t="s">
        <v>4481</v>
      </c>
      <c r="O4928"/>
      <c r="P4928" s="401">
        <f>INDEX('Page 3 - Financial Information'!$K$16:$X$186,Y4928,X4928)</f>
        <v>374.53</v>
      </c>
      <c r="Q4928"/>
      <c r="R4928"/>
      <c r="S4928" t="s">
        <v>5099</v>
      </c>
      <c r="T4928"/>
      <c r="U4928"/>
      <c r="V4928"/>
      <c r="W4928"/>
      <c r="X4928" s="397">
        <v>3</v>
      </c>
      <c r="Y4928" s="397">
        <v>57</v>
      </c>
    </row>
    <row r="4929" spans="1:25" x14ac:dyDescent="0.25">
      <c r="A4929">
        <f>'Page 1 - General Information'!$G$12</f>
        <v>118403302</v>
      </c>
      <c r="B4929" t="str">
        <f>'Page 1 - General Information'!$G$16</f>
        <v>8334</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8334</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8334</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8334</v>
      </c>
      <c r="C4932" s="395" t="s">
        <v>168</v>
      </c>
      <c r="D4932"/>
      <c r="E4932"/>
      <c r="F4932"/>
      <c r="G4932"/>
      <c r="H4932"/>
      <c r="I4932"/>
      <c r="J4932"/>
      <c r="K4932"/>
      <c r="L4932"/>
      <c r="M4932"/>
      <c r="N4932" t="s">
        <v>4481</v>
      </c>
      <c r="O4932"/>
      <c r="P4932" s="401">
        <f>INDEX('Page 3 - Financial Information'!$K$16:$X$186,Y4932,X4932)</f>
        <v>401.35</v>
      </c>
      <c r="Q4932"/>
      <c r="R4932"/>
      <c r="S4932" t="s">
        <v>5103</v>
      </c>
      <c r="T4932"/>
      <c r="U4932"/>
      <c r="V4932"/>
      <c r="W4932"/>
      <c r="X4932" s="397">
        <v>7</v>
      </c>
      <c r="Y4932" s="397">
        <v>57</v>
      </c>
    </row>
    <row r="4933" spans="1:25" x14ac:dyDescent="0.25">
      <c r="A4933">
        <f>'Page 1 - General Information'!$G$12</f>
        <v>118403302</v>
      </c>
      <c r="B4933" t="str">
        <f>'Page 1 - General Information'!$G$16</f>
        <v>8334</v>
      </c>
      <c r="C4933" s="395" t="s">
        <v>168</v>
      </c>
      <c r="D4933"/>
      <c r="E4933"/>
      <c r="F4933"/>
      <c r="G4933"/>
      <c r="H4933"/>
      <c r="I4933"/>
      <c r="J4933"/>
      <c r="K4933"/>
      <c r="L4933"/>
      <c r="M4933"/>
      <c r="N4933" t="s">
        <v>4481</v>
      </c>
      <c r="O4933"/>
      <c r="P4933" s="401">
        <f>INDEX('Page 3 - Financial Information'!$K$16:$X$186,Y4933,X4933)</f>
        <v>876.21</v>
      </c>
      <c r="Q4933"/>
      <c r="R4933"/>
      <c r="S4933" t="s">
        <v>5104</v>
      </c>
      <c r="T4933"/>
      <c r="U4933"/>
      <c r="V4933"/>
      <c r="W4933"/>
      <c r="X4933" s="397">
        <v>8</v>
      </c>
      <c r="Y4933" s="397">
        <v>57</v>
      </c>
    </row>
    <row r="4934" spans="1:25" x14ac:dyDescent="0.25">
      <c r="A4934">
        <f>'Page 1 - General Information'!$G$12</f>
        <v>118403302</v>
      </c>
      <c r="B4934" t="str">
        <f>'Page 1 - General Information'!$G$16</f>
        <v>8334</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8334</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8334</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8334</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8334</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8334</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8334</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8334</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8334</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8334</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8334</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8334</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8334</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8334</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8334</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8334</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8334</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8334</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8334</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8334</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8334</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8334</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8334</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8334</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8334</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8334</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8334</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8334</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8334</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8334</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8334</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8334</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8334</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8334</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8334</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8334</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8334</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8334</v>
      </c>
      <c r="C4971" s="395" t="s">
        <v>168</v>
      </c>
      <c r="D4971"/>
      <c r="E4971"/>
      <c r="F4971"/>
      <c r="G4971"/>
      <c r="H4971"/>
      <c r="I4971"/>
      <c r="J4971"/>
      <c r="K4971"/>
      <c r="L4971"/>
      <c r="M4971"/>
      <c r="N4971" t="s">
        <v>4481</v>
      </c>
      <c r="O4971"/>
      <c r="P4971" s="401">
        <f>INDEX('Page 3 - Financial Information'!$K$16:$X$186,Y4971,X4971)</f>
        <v>1687.94</v>
      </c>
      <c r="Q4971"/>
      <c r="R4971"/>
      <c r="S4971" t="s">
        <v>5142</v>
      </c>
      <c r="T4971"/>
      <c r="U4971"/>
      <c r="V4971"/>
      <c r="W4971"/>
      <c r="X4971" s="397">
        <v>1</v>
      </c>
      <c r="Y4971" s="397">
        <v>61</v>
      </c>
    </row>
    <row r="4972" spans="1:25" x14ac:dyDescent="0.25">
      <c r="A4972">
        <f>'Page 1 - General Information'!$G$12</f>
        <v>118403302</v>
      </c>
      <c r="B4972" t="str">
        <f>'Page 1 - General Information'!$G$16</f>
        <v>8334</v>
      </c>
      <c r="C4972" s="395" t="s">
        <v>168</v>
      </c>
      <c r="D4972"/>
      <c r="E4972"/>
      <c r="F4972"/>
      <c r="G4972"/>
      <c r="H4972"/>
      <c r="I4972"/>
      <c r="J4972"/>
      <c r="K4972"/>
      <c r="L4972"/>
      <c r="M4972"/>
      <c r="N4972" t="s">
        <v>4481</v>
      </c>
      <c r="O4972"/>
      <c r="P4972" s="401">
        <f>INDEX('Page 3 - Financial Information'!$K$16:$X$186,Y4972,X4972)</f>
        <v>225.15</v>
      </c>
      <c r="Q4972"/>
      <c r="R4972"/>
      <c r="S4972" t="s">
        <v>5143</v>
      </c>
      <c r="T4972"/>
      <c r="U4972"/>
      <c r="V4972"/>
      <c r="W4972"/>
      <c r="X4972" s="397">
        <v>3</v>
      </c>
      <c r="Y4972" s="397">
        <v>61</v>
      </c>
    </row>
    <row r="4973" spans="1:25" x14ac:dyDescent="0.25">
      <c r="A4973">
        <f>'Page 1 - General Information'!$G$12</f>
        <v>118403302</v>
      </c>
      <c r="B4973" t="str">
        <f>'Page 1 - General Information'!$G$16</f>
        <v>8334</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8334</v>
      </c>
      <c r="C4974" s="395" t="s">
        <v>168</v>
      </c>
      <c r="D4974"/>
      <c r="E4974"/>
      <c r="F4974"/>
      <c r="G4974"/>
      <c r="H4974"/>
      <c r="I4974"/>
      <c r="J4974"/>
      <c r="K4974"/>
      <c r="L4974"/>
      <c r="M4974"/>
      <c r="N4974" t="s">
        <v>4481</v>
      </c>
      <c r="O4974"/>
      <c r="P4974" s="401">
        <f>INDEX('Page 3 - Financial Information'!$K$16:$X$186,Y4974,X4974)</f>
        <v>75</v>
      </c>
      <c r="Q4974"/>
      <c r="R4974"/>
      <c r="S4974" t="s">
        <v>5145</v>
      </c>
      <c r="T4974"/>
      <c r="U4974"/>
      <c r="V4974"/>
      <c r="W4974"/>
      <c r="X4974" s="397">
        <v>5</v>
      </c>
      <c r="Y4974" s="397">
        <v>61</v>
      </c>
    </row>
    <row r="4975" spans="1:25" x14ac:dyDescent="0.25">
      <c r="A4975">
        <f>'Page 1 - General Information'!$G$12</f>
        <v>118403302</v>
      </c>
      <c r="B4975" t="str">
        <f>'Page 1 - General Information'!$G$16</f>
        <v>8334</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8334</v>
      </c>
      <c r="C4976" s="395" t="s">
        <v>168</v>
      </c>
      <c r="D4976"/>
      <c r="E4976"/>
      <c r="F4976"/>
      <c r="G4976"/>
      <c r="H4976"/>
      <c r="I4976"/>
      <c r="J4976"/>
      <c r="K4976"/>
      <c r="L4976"/>
      <c r="M4976"/>
      <c r="N4976" t="s">
        <v>4481</v>
      </c>
      <c r="O4976"/>
      <c r="P4976" s="401">
        <f>INDEX('Page 3 - Financial Information'!$K$16:$X$186,Y4976,X4976)</f>
        <v>443.6</v>
      </c>
      <c r="Q4976"/>
      <c r="R4976"/>
      <c r="S4976" t="s">
        <v>5147</v>
      </c>
      <c r="T4976"/>
      <c r="U4976"/>
      <c r="V4976"/>
      <c r="W4976"/>
      <c r="X4976" s="397">
        <v>7</v>
      </c>
      <c r="Y4976" s="397">
        <v>61</v>
      </c>
    </row>
    <row r="4977" spans="1:25" x14ac:dyDescent="0.25">
      <c r="A4977">
        <f>'Page 1 - General Information'!$G$12</f>
        <v>118403302</v>
      </c>
      <c r="B4977" t="str">
        <f>'Page 1 - General Information'!$G$16</f>
        <v>8334</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8334</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8334</v>
      </c>
      <c r="C4979" s="395" t="s">
        <v>168</v>
      </c>
      <c r="D4979"/>
      <c r="E4979"/>
      <c r="F4979"/>
      <c r="G4979"/>
      <c r="H4979"/>
      <c r="I4979"/>
      <c r="J4979"/>
      <c r="K4979"/>
      <c r="L4979"/>
      <c r="M4979"/>
      <c r="N4979" t="s">
        <v>4481</v>
      </c>
      <c r="O4979"/>
      <c r="P4979" s="401">
        <f>INDEX('Page 3 - Financial Information'!$K$16:$X$186,Y4979,X4979)</f>
        <v>944.19</v>
      </c>
      <c r="Q4979"/>
      <c r="R4979"/>
      <c r="S4979" t="s">
        <v>5150</v>
      </c>
      <c r="T4979"/>
      <c r="U4979"/>
      <c r="V4979"/>
      <c r="W4979"/>
      <c r="X4979" s="397">
        <v>10</v>
      </c>
      <c r="Y4979" s="397">
        <v>61</v>
      </c>
    </row>
    <row r="4980" spans="1:25" x14ac:dyDescent="0.25">
      <c r="A4980">
        <f>'Page 1 - General Information'!$G$12</f>
        <v>118403302</v>
      </c>
      <c r="B4980" t="str">
        <f>'Page 1 - General Information'!$G$16</f>
        <v>8334</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8334</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8334</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8334</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8334</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8334</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8334</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8334</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8334</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8334</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8334</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8334</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8334</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8334</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8334</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8334</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8334</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8334</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8334</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8334</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8334</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8334</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8334</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8334</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8334</v>
      </c>
      <c r="C5004" s="395" t="s">
        <v>168</v>
      </c>
      <c r="D5004"/>
      <c r="E5004"/>
      <c r="F5004"/>
      <c r="G5004"/>
      <c r="H5004"/>
      <c r="I5004"/>
      <c r="J5004"/>
      <c r="K5004"/>
      <c r="L5004"/>
      <c r="M5004"/>
      <c r="N5004" t="s">
        <v>4481</v>
      </c>
      <c r="O5004"/>
      <c r="P5004" s="401">
        <f>INDEX('Page 3 - Financial Information'!$K$16:$X$186,Y5004,X5004)</f>
        <v>1590.9299999999998</v>
      </c>
      <c r="Q5004"/>
      <c r="R5004"/>
      <c r="S5004" t="s">
        <v>5175</v>
      </c>
      <c r="T5004"/>
      <c r="U5004"/>
      <c r="V5004"/>
      <c r="W5004"/>
      <c r="X5004" s="397">
        <v>1</v>
      </c>
      <c r="Y5004" s="397">
        <v>64</v>
      </c>
    </row>
    <row r="5005" spans="1:25" x14ac:dyDescent="0.25">
      <c r="A5005">
        <f>'Page 1 - General Information'!$G$12</f>
        <v>118403302</v>
      </c>
      <c r="B5005" t="str">
        <f>'Page 1 - General Information'!$G$16</f>
        <v>8334</v>
      </c>
      <c r="C5005" s="395" t="s">
        <v>168</v>
      </c>
      <c r="D5005"/>
      <c r="E5005"/>
      <c r="F5005"/>
      <c r="G5005"/>
      <c r="H5005"/>
      <c r="I5005"/>
      <c r="J5005"/>
      <c r="K5005"/>
      <c r="L5005"/>
      <c r="M5005"/>
      <c r="N5005" t="s">
        <v>4481</v>
      </c>
      <c r="O5005"/>
      <c r="P5005" s="401">
        <f>INDEX('Page 3 - Financial Information'!$K$16:$X$186,Y5005,X5005)</f>
        <v>288.58</v>
      </c>
      <c r="Q5005"/>
      <c r="R5005"/>
      <c r="S5005" t="s">
        <v>5176</v>
      </c>
      <c r="T5005"/>
      <c r="U5005"/>
      <c r="V5005"/>
      <c r="W5005"/>
      <c r="X5005" s="397">
        <v>3</v>
      </c>
      <c r="Y5005" s="397">
        <v>64</v>
      </c>
    </row>
    <row r="5006" spans="1:25" x14ac:dyDescent="0.25">
      <c r="A5006">
        <f>'Page 1 - General Information'!$G$12</f>
        <v>118403302</v>
      </c>
      <c r="B5006" t="str">
        <f>'Page 1 - General Information'!$G$16</f>
        <v>8334</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8334</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8334</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8334</v>
      </c>
      <c r="C5009" s="395" t="s">
        <v>168</v>
      </c>
      <c r="D5009"/>
      <c r="E5009"/>
      <c r="F5009"/>
      <c r="G5009"/>
      <c r="H5009"/>
      <c r="I5009"/>
      <c r="J5009"/>
      <c r="K5009"/>
      <c r="L5009"/>
      <c r="M5009"/>
      <c r="N5009" t="s">
        <v>4481</v>
      </c>
      <c r="O5009"/>
      <c r="P5009" s="401">
        <f>INDEX('Page 3 - Financial Information'!$K$16:$X$186,Y5009,X5009)</f>
        <v>590.24</v>
      </c>
      <c r="Q5009"/>
      <c r="R5009"/>
      <c r="S5009" t="s">
        <v>5180</v>
      </c>
      <c r="T5009"/>
      <c r="U5009"/>
      <c r="V5009"/>
      <c r="W5009"/>
      <c r="X5009" s="397">
        <v>7</v>
      </c>
      <c r="Y5009" s="397">
        <v>64</v>
      </c>
    </row>
    <row r="5010" spans="1:25" x14ac:dyDescent="0.25">
      <c r="A5010">
        <f>'Page 1 - General Information'!$G$12</f>
        <v>118403302</v>
      </c>
      <c r="B5010" t="str">
        <f>'Page 1 - General Information'!$G$16</f>
        <v>8334</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8334</v>
      </c>
      <c r="C5011" s="395" t="s">
        <v>168</v>
      </c>
      <c r="D5011"/>
      <c r="E5011"/>
      <c r="F5011"/>
      <c r="G5011"/>
      <c r="H5011"/>
      <c r="I5011"/>
      <c r="J5011"/>
      <c r="K5011"/>
      <c r="L5011"/>
      <c r="M5011"/>
      <c r="N5011" t="s">
        <v>4481</v>
      </c>
      <c r="O5011"/>
      <c r="P5011" s="401">
        <f>INDEX('Page 3 - Financial Information'!$K$16:$X$186,Y5011,X5011)</f>
        <v>712.11</v>
      </c>
      <c r="Q5011"/>
      <c r="R5011"/>
      <c r="S5011" t="s">
        <v>5182</v>
      </c>
      <c r="T5011"/>
      <c r="U5011"/>
      <c r="V5011"/>
      <c r="W5011"/>
      <c r="X5011" s="397">
        <v>9</v>
      </c>
      <c r="Y5011" s="397">
        <v>64</v>
      </c>
    </row>
    <row r="5012" spans="1:25" x14ac:dyDescent="0.25">
      <c r="A5012">
        <f>'Page 1 - General Information'!$G$12</f>
        <v>118403302</v>
      </c>
      <c r="B5012" t="str">
        <f>'Page 1 - General Information'!$G$16</f>
        <v>8334</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8334</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8334</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8334</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8334</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8334</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8334</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8334</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8334</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8334</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8334</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8334</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8334</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8334</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8334</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8334</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8334</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8334</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8334</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8334</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8334</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8334</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8334</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8334</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8334</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8334</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8334</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8334</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8334</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8334</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8334</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8334</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8334</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8334</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8334</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8334</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8334</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8334</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8334</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8334</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8334</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8334</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8334</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8334</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8334</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8334</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8334</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8334</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8334</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8334</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8334</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8334</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8334</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8334</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8334</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8334</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8334</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8334</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8334</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8334</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8334</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8334</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8334</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8334</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8334</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8334</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8334</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8334</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8334</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8334</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8334</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8334</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8334</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8334</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8334</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8334</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8334</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8334</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8334</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8334</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8334</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8334</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8334</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8334</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8334</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8334</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8334</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8334</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8334</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8334</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8334</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8334</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8334</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8334</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8334</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8334</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8334</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8334</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8334</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8334</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8334</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8334</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8334</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8334</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8334</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8334</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8334</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8334</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8334</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8334</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8334</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8334</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8334</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8334</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8334</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8334</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8334</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8334</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8334</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8334</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8334</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8334</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8334</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8334</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8334</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8334</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8334</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8334</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8334</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8334</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8334</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8334</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8334</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8334</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8334</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8334</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8334</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8334</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8334</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8334</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8334</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8334</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8334</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8334</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8334</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8334</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8334</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8334</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8334</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8334</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8334</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8334</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8334</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8334</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8334</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8334</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8334</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8334</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8334</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8334</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8334</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8334</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8334</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8334</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8334</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8334</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8334</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8334</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8334</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8334</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8334</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8334</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8334</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8334</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8334</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8334</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8334</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8334</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8334</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8334</v>
      </c>
      <c r="C5191" s="395" t="s">
        <v>168</v>
      </c>
      <c r="D5191"/>
      <c r="E5191"/>
      <c r="F5191"/>
      <c r="G5191"/>
      <c r="H5191"/>
      <c r="I5191"/>
      <c r="J5191"/>
      <c r="K5191"/>
      <c r="L5191"/>
      <c r="M5191"/>
      <c r="N5191" t="s">
        <v>4481</v>
      </c>
      <c r="O5191"/>
      <c r="P5191" s="401">
        <f>INDEX('Page 3 - Financial Information'!$K$16:$X$186,Y5191,X5191)</f>
        <v>0</v>
      </c>
      <c r="Q5191"/>
      <c r="R5191"/>
      <c r="S5191" t="s">
        <v>5362</v>
      </c>
      <c r="T5191"/>
      <c r="U5191"/>
      <c r="V5191"/>
      <c r="W5191"/>
      <c r="X5191" s="397">
        <v>1</v>
      </c>
      <c r="Y5191" s="397">
        <v>81</v>
      </c>
    </row>
    <row r="5192" spans="1:25" x14ac:dyDescent="0.25">
      <c r="A5192">
        <f>'Page 1 - General Information'!$G$12</f>
        <v>118403302</v>
      </c>
      <c r="B5192" t="str">
        <f>'Page 1 - General Information'!$G$16</f>
        <v>8334</v>
      </c>
      <c r="C5192" s="395" t="s">
        <v>168</v>
      </c>
      <c r="D5192"/>
      <c r="E5192"/>
      <c r="F5192"/>
      <c r="G5192"/>
      <c r="H5192"/>
      <c r="I5192"/>
      <c r="J5192"/>
      <c r="K5192"/>
      <c r="L5192"/>
      <c r="M5192"/>
      <c r="N5192" t="s">
        <v>4481</v>
      </c>
      <c r="O5192"/>
      <c r="P5192" s="401">
        <f>INDEX('Page 3 - Financial Information'!$K$16:$X$186,Y5192,X5192)</f>
        <v>0</v>
      </c>
      <c r="Q5192"/>
      <c r="R5192"/>
      <c r="S5192" t="s">
        <v>5363</v>
      </c>
      <c r="T5192"/>
      <c r="U5192"/>
      <c r="V5192"/>
      <c r="W5192"/>
      <c r="X5192" s="397">
        <v>3</v>
      </c>
      <c r="Y5192" s="397">
        <v>81</v>
      </c>
    </row>
    <row r="5193" spans="1:25" x14ac:dyDescent="0.25">
      <c r="A5193">
        <f>'Page 1 - General Information'!$G$12</f>
        <v>118403302</v>
      </c>
      <c r="B5193" t="str">
        <f>'Page 1 - General Information'!$G$16</f>
        <v>8334</v>
      </c>
      <c r="C5193" s="395" t="s">
        <v>168</v>
      </c>
      <c r="D5193"/>
      <c r="E5193"/>
      <c r="F5193"/>
      <c r="G5193"/>
      <c r="H5193"/>
      <c r="I5193"/>
      <c r="J5193"/>
      <c r="K5193"/>
      <c r="L5193"/>
      <c r="M5193"/>
      <c r="N5193" t="s">
        <v>4481</v>
      </c>
      <c r="O5193"/>
      <c r="P5193" s="401">
        <f>INDEX('Page 3 - Financial Information'!$K$16:$X$186,Y5193,X5193)</f>
        <v>0</v>
      </c>
      <c r="Q5193"/>
      <c r="R5193"/>
      <c r="S5193" t="s">
        <v>5364</v>
      </c>
      <c r="T5193"/>
      <c r="U5193"/>
      <c r="V5193"/>
      <c r="W5193"/>
      <c r="X5193" s="397">
        <v>4</v>
      </c>
      <c r="Y5193" s="397">
        <v>81</v>
      </c>
    </row>
    <row r="5194" spans="1:25" x14ac:dyDescent="0.25">
      <c r="A5194">
        <f>'Page 1 - General Information'!$G$12</f>
        <v>118403302</v>
      </c>
      <c r="B5194" t="str">
        <f>'Page 1 - General Information'!$G$16</f>
        <v>8334</v>
      </c>
      <c r="C5194" s="395" t="s">
        <v>168</v>
      </c>
      <c r="D5194"/>
      <c r="E5194"/>
      <c r="F5194"/>
      <c r="G5194"/>
      <c r="H5194"/>
      <c r="I5194"/>
      <c r="J5194"/>
      <c r="K5194"/>
      <c r="L5194"/>
      <c r="M5194"/>
      <c r="N5194" t="s">
        <v>4481</v>
      </c>
      <c r="O5194"/>
      <c r="P5194" s="401">
        <f>INDEX('Page 3 - Financial Information'!$K$16:$X$186,Y5194,X5194)</f>
        <v>0</v>
      </c>
      <c r="Q5194"/>
      <c r="R5194"/>
      <c r="S5194" t="s">
        <v>5365</v>
      </c>
      <c r="T5194"/>
      <c r="U5194"/>
      <c r="V5194"/>
      <c r="W5194"/>
      <c r="X5194" s="397">
        <v>5</v>
      </c>
      <c r="Y5194" s="397">
        <v>81</v>
      </c>
    </row>
    <row r="5195" spans="1:25" x14ac:dyDescent="0.25">
      <c r="A5195">
        <f>'Page 1 - General Information'!$G$12</f>
        <v>118403302</v>
      </c>
      <c r="B5195" t="str">
        <f>'Page 1 - General Information'!$G$16</f>
        <v>8334</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8334</v>
      </c>
      <c r="C5196" s="395" t="s">
        <v>168</v>
      </c>
      <c r="D5196"/>
      <c r="E5196"/>
      <c r="F5196"/>
      <c r="G5196"/>
      <c r="H5196"/>
      <c r="I5196"/>
      <c r="J5196"/>
      <c r="K5196"/>
      <c r="L5196"/>
      <c r="M5196"/>
      <c r="N5196" t="s">
        <v>4481</v>
      </c>
      <c r="O5196"/>
      <c r="P5196" s="401">
        <f>INDEX('Page 3 - Financial Information'!$K$16:$X$186,Y5196,X5196)</f>
        <v>0</v>
      </c>
      <c r="Q5196"/>
      <c r="R5196"/>
      <c r="S5196" t="s">
        <v>5367</v>
      </c>
      <c r="T5196"/>
      <c r="U5196"/>
      <c r="V5196"/>
      <c r="W5196"/>
      <c r="X5196" s="397">
        <v>7</v>
      </c>
      <c r="Y5196" s="397">
        <v>81</v>
      </c>
    </row>
    <row r="5197" spans="1:25" x14ac:dyDescent="0.25">
      <c r="A5197">
        <f>'Page 1 - General Information'!$G$12</f>
        <v>118403302</v>
      </c>
      <c r="B5197" t="str">
        <f>'Page 1 - General Information'!$G$16</f>
        <v>8334</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8334</v>
      </c>
      <c r="C5198" s="395" t="s">
        <v>168</v>
      </c>
      <c r="D5198"/>
      <c r="E5198"/>
      <c r="F5198"/>
      <c r="G5198"/>
      <c r="H5198"/>
      <c r="I5198"/>
      <c r="J5198"/>
      <c r="K5198"/>
      <c r="L5198"/>
      <c r="M5198"/>
      <c r="N5198" t="s">
        <v>4481</v>
      </c>
      <c r="O5198"/>
      <c r="P5198" s="401">
        <f>INDEX('Page 3 - Financial Information'!$K$16:$X$186,Y5198,X5198)</f>
        <v>0</v>
      </c>
      <c r="Q5198"/>
      <c r="R5198"/>
      <c r="S5198" t="s">
        <v>5369</v>
      </c>
      <c r="T5198"/>
      <c r="U5198"/>
      <c r="V5198"/>
      <c r="W5198"/>
      <c r="X5198" s="397">
        <v>9</v>
      </c>
      <c r="Y5198" s="397">
        <v>81</v>
      </c>
    </row>
    <row r="5199" spans="1:25" x14ac:dyDescent="0.25">
      <c r="A5199">
        <f>'Page 1 - General Information'!$G$12</f>
        <v>118403302</v>
      </c>
      <c r="B5199" t="str">
        <f>'Page 1 - General Information'!$G$16</f>
        <v>8334</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8334</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8334</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8334</v>
      </c>
      <c r="C5202" s="395" t="s">
        <v>168</v>
      </c>
      <c r="D5202"/>
      <c r="E5202"/>
      <c r="F5202"/>
      <c r="G5202"/>
      <c r="H5202"/>
      <c r="I5202"/>
      <c r="J5202"/>
      <c r="K5202"/>
      <c r="L5202"/>
      <c r="M5202"/>
      <c r="N5202" t="s">
        <v>4481</v>
      </c>
      <c r="O5202"/>
      <c r="P5202" s="401">
        <f>INDEX('Page 3 - Financial Information'!$K$16:$X$186,Y5202,X5202)</f>
        <v>0</v>
      </c>
      <c r="Q5202"/>
      <c r="R5202"/>
      <c r="S5202" t="s">
        <v>5373</v>
      </c>
      <c r="T5202"/>
      <c r="U5202"/>
      <c r="V5202"/>
      <c r="W5202"/>
      <c r="X5202" s="397">
        <v>1</v>
      </c>
      <c r="Y5202" s="397">
        <v>82</v>
      </c>
    </row>
    <row r="5203" spans="1:25" x14ac:dyDescent="0.25">
      <c r="A5203">
        <f>'Page 1 - General Information'!$G$12</f>
        <v>118403302</v>
      </c>
      <c r="B5203" t="str">
        <f>'Page 1 - General Information'!$G$16</f>
        <v>8334</v>
      </c>
      <c r="C5203" s="395" t="s">
        <v>168</v>
      </c>
      <c r="D5203"/>
      <c r="E5203"/>
      <c r="F5203"/>
      <c r="G5203"/>
      <c r="H5203"/>
      <c r="I5203"/>
      <c r="J5203"/>
      <c r="K5203"/>
      <c r="L5203"/>
      <c r="M5203"/>
      <c r="N5203" t="s">
        <v>4481</v>
      </c>
      <c r="O5203"/>
      <c r="P5203" s="401">
        <f>INDEX('Page 3 - Financial Information'!$K$16:$X$186,Y5203,X5203)</f>
        <v>0</v>
      </c>
      <c r="Q5203"/>
      <c r="R5203"/>
      <c r="S5203" t="s">
        <v>5374</v>
      </c>
      <c r="T5203"/>
      <c r="U5203"/>
      <c r="V5203"/>
      <c r="W5203"/>
      <c r="X5203" s="397">
        <v>3</v>
      </c>
      <c r="Y5203" s="397">
        <v>82</v>
      </c>
    </row>
    <row r="5204" spans="1:25" x14ac:dyDescent="0.25">
      <c r="A5204">
        <f>'Page 1 - General Information'!$G$12</f>
        <v>118403302</v>
      </c>
      <c r="B5204" t="str">
        <f>'Page 1 - General Information'!$G$16</f>
        <v>8334</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8334</v>
      </c>
      <c r="C5205" s="395" t="s">
        <v>168</v>
      </c>
      <c r="D5205"/>
      <c r="E5205"/>
      <c r="F5205"/>
      <c r="G5205"/>
      <c r="H5205"/>
      <c r="I5205"/>
      <c r="J5205"/>
      <c r="K5205"/>
      <c r="L5205"/>
      <c r="M5205"/>
      <c r="N5205" t="s">
        <v>4481</v>
      </c>
      <c r="O5205"/>
      <c r="P5205" s="401">
        <f>INDEX('Page 3 - Financial Information'!$K$16:$X$186,Y5205,X5205)</f>
        <v>0</v>
      </c>
      <c r="Q5205"/>
      <c r="R5205"/>
      <c r="S5205" t="s">
        <v>5376</v>
      </c>
      <c r="T5205"/>
      <c r="U5205"/>
      <c r="V5205"/>
      <c r="W5205"/>
      <c r="X5205" s="397">
        <v>5</v>
      </c>
      <c r="Y5205" s="397">
        <v>82</v>
      </c>
    </row>
    <row r="5206" spans="1:25" x14ac:dyDescent="0.25">
      <c r="A5206">
        <f>'Page 1 - General Information'!$G$12</f>
        <v>118403302</v>
      </c>
      <c r="B5206" t="str">
        <f>'Page 1 - General Information'!$G$16</f>
        <v>8334</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8334</v>
      </c>
      <c r="C5207" s="395" t="s">
        <v>168</v>
      </c>
      <c r="D5207"/>
      <c r="E5207"/>
      <c r="F5207"/>
      <c r="G5207"/>
      <c r="H5207"/>
      <c r="I5207"/>
      <c r="J5207"/>
      <c r="K5207"/>
      <c r="L5207"/>
      <c r="M5207"/>
      <c r="N5207" t="s">
        <v>4481</v>
      </c>
      <c r="O5207"/>
      <c r="P5207" s="401">
        <f>INDEX('Page 3 - Financial Information'!$K$16:$X$186,Y5207,X5207)</f>
        <v>0</v>
      </c>
      <c r="Q5207"/>
      <c r="R5207"/>
      <c r="S5207" t="s">
        <v>5378</v>
      </c>
      <c r="T5207"/>
      <c r="U5207"/>
      <c r="V5207"/>
      <c r="W5207"/>
      <c r="X5207" s="397">
        <v>7</v>
      </c>
      <c r="Y5207" s="397">
        <v>82</v>
      </c>
    </row>
    <row r="5208" spans="1:25" x14ac:dyDescent="0.25">
      <c r="A5208">
        <f>'Page 1 - General Information'!$G$12</f>
        <v>118403302</v>
      </c>
      <c r="B5208" t="str">
        <f>'Page 1 - General Information'!$G$16</f>
        <v>8334</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8334</v>
      </c>
      <c r="C5209" s="395" t="s">
        <v>168</v>
      </c>
      <c r="D5209"/>
      <c r="E5209"/>
      <c r="F5209"/>
      <c r="G5209"/>
      <c r="H5209"/>
      <c r="I5209"/>
      <c r="J5209"/>
      <c r="K5209"/>
      <c r="L5209"/>
      <c r="M5209"/>
      <c r="N5209" t="s">
        <v>4481</v>
      </c>
      <c r="O5209"/>
      <c r="P5209" s="401">
        <f>INDEX('Page 3 - Financial Information'!$K$16:$X$186,Y5209,X5209)</f>
        <v>0</v>
      </c>
      <c r="Q5209"/>
      <c r="R5209"/>
      <c r="S5209" t="s">
        <v>5380</v>
      </c>
      <c r="T5209"/>
      <c r="U5209"/>
      <c r="V5209"/>
      <c r="W5209"/>
      <c r="X5209" s="397">
        <v>9</v>
      </c>
      <c r="Y5209" s="397">
        <v>82</v>
      </c>
    </row>
    <row r="5210" spans="1:25" x14ac:dyDescent="0.25">
      <c r="A5210">
        <f>'Page 1 - General Information'!$G$12</f>
        <v>118403302</v>
      </c>
      <c r="B5210" t="str">
        <f>'Page 1 - General Information'!$G$16</f>
        <v>8334</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8334</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8334</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8334</v>
      </c>
      <c r="C5213" s="395" t="s">
        <v>168</v>
      </c>
      <c r="D5213"/>
      <c r="E5213"/>
      <c r="F5213"/>
      <c r="G5213"/>
      <c r="H5213"/>
      <c r="I5213"/>
      <c r="J5213"/>
      <c r="K5213"/>
      <c r="L5213"/>
      <c r="M5213"/>
      <c r="N5213" t="s">
        <v>4481</v>
      </c>
      <c r="O5213"/>
      <c r="P5213" s="401">
        <f>INDEX('Page 3 - Financial Information'!$K$16:$X$186,Y5213,X5213)</f>
        <v>0</v>
      </c>
      <c r="Q5213"/>
      <c r="R5213"/>
      <c r="S5213" t="s">
        <v>5384</v>
      </c>
      <c r="T5213"/>
      <c r="U5213"/>
      <c r="V5213"/>
      <c r="W5213"/>
      <c r="X5213" s="397">
        <v>1</v>
      </c>
      <c r="Y5213" s="397">
        <v>83</v>
      </c>
    </row>
    <row r="5214" spans="1:25" x14ac:dyDescent="0.25">
      <c r="A5214">
        <f>'Page 1 - General Information'!$G$12</f>
        <v>118403302</v>
      </c>
      <c r="B5214" t="str">
        <f>'Page 1 - General Information'!$G$16</f>
        <v>8334</v>
      </c>
      <c r="C5214" s="395" t="s">
        <v>168</v>
      </c>
      <c r="D5214"/>
      <c r="E5214"/>
      <c r="F5214"/>
      <c r="G5214"/>
      <c r="H5214"/>
      <c r="I5214"/>
      <c r="J5214"/>
      <c r="K5214"/>
      <c r="L5214"/>
      <c r="M5214"/>
      <c r="N5214" t="s">
        <v>4481</v>
      </c>
      <c r="O5214"/>
      <c r="P5214" s="401">
        <f>INDEX('Page 3 - Financial Information'!$K$16:$X$186,Y5214,X5214)</f>
        <v>0</v>
      </c>
      <c r="Q5214"/>
      <c r="R5214"/>
      <c r="S5214" t="s">
        <v>5385</v>
      </c>
      <c r="T5214"/>
      <c r="U5214"/>
      <c r="V5214"/>
      <c r="W5214"/>
      <c r="X5214" s="397">
        <v>3</v>
      </c>
      <c r="Y5214" s="397">
        <v>83</v>
      </c>
    </row>
    <row r="5215" spans="1:25" x14ac:dyDescent="0.25">
      <c r="A5215">
        <f>'Page 1 - General Information'!$G$12</f>
        <v>118403302</v>
      </c>
      <c r="B5215" t="str">
        <f>'Page 1 - General Information'!$G$16</f>
        <v>8334</v>
      </c>
      <c r="C5215" s="395" t="s">
        <v>168</v>
      </c>
      <c r="D5215"/>
      <c r="E5215"/>
      <c r="F5215"/>
      <c r="G5215"/>
      <c r="H5215"/>
      <c r="I5215"/>
      <c r="J5215"/>
      <c r="K5215"/>
      <c r="L5215"/>
      <c r="M5215"/>
      <c r="N5215" t="s">
        <v>4481</v>
      </c>
      <c r="O5215"/>
      <c r="P5215" s="401">
        <f>INDEX('Page 3 - Financial Information'!$K$16:$X$186,Y5215,X5215)</f>
        <v>0</v>
      </c>
      <c r="Q5215"/>
      <c r="R5215"/>
      <c r="S5215" t="s">
        <v>5386</v>
      </c>
      <c r="T5215"/>
      <c r="U5215"/>
      <c r="V5215"/>
      <c r="W5215"/>
      <c r="X5215" s="397">
        <v>4</v>
      </c>
      <c r="Y5215" s="397">
        <v>83</v>
      </c>
    </row>
    <row r="5216" spans="1:25" x14ac:dyDescent="0.25">
      <c r="A5216">
        <f>'Page 1 - General Information'!$G$12</f>
        <v>118403302</v>
      </c>
      <c r="B5216" t="str">
        <f>'Page 1 - General Information'!$G$16</f>
        <v>8334</v>
      </c>
      <c r="C5216" s="395" t="s">
        <v>168</v>
      </c>
      <c r="D5216"/>
      <c r="E5216"/>
      <c r="F5216"/>
      <c r="G5216"/>
      <c r="H5216"/>
      <c r="I5216"/>
      <c r="J5216"/>
      <c r="K5216"/>
      <c r="L5216"/>
      <c r="M5216"/>
      <c r="N5216" t="s">
        <v>4481</v>
      </c>
      <c r="O5216"/>
      <c r="P5216" s="401">
        <f>INDEX('Page 3 - Financial Information'!$K$16:$X$186,Y5216,X5216)</f>
        <v>0</v>
      </c>
      <c r="Q5216"/>
      <c r="R5216"/>
      <c r="S5216" t="s">
        <v>5387</v>
      </c>
      <c r="T5216"/>
      <c r="U5216"/>
      <c r="V5216"/>
      <c r="W5216"/>
      <c r="X5216" s="397">
        <v>5</v>
      </c>
      <c r="Y5216" s="397">
        <v>83</v>
      </c>
    </row>
    <row r="5217" spans="1:25" x14ac:dyDescent="0.25">
      <c r="A5217">
        <f>'Page 1 - General Information'!$G$12</f>
        <v>118403302</v>
      </c>
      <c r="B5217" t="str">
        <f>'Page 1 - General Information'!$G$16</f>
        <v>8334</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8334</v>
      </c>
      <c r="C5218" s="395" t="s">
        <v>168</v>
      </c>
      <c r="D5218"/>
      <c r="E5218"/>
      <c r="F5218"/>
      <c r="G5218"/>
      <c r="H5218"/>
      <c r="I5218"/>
      <c r="J5218"/>
      <c r="K5218"/>
      <c r="L5218"/>
      <c r="M5218"/>
      <c r="N5218" t="s">
        <v>4481</v>
      </c>
      <c r="O5218"/>
      <c r="P5218" s="401">
        <f>INDEX('Page 3 - Financial Information'!$K$16:$X$186,Y5218,X5218)</f>
        <v>0</v>
      </c>
      <c r="Q5218"/>
      <c r="R5218"/>
      <c r="S5218" t="s">
        <v>5389</v>
      </c>
      <c r="T5218"/>
      <c r="U5218"/>
      <c r="V5218"/>
      <c r="W5218"/>
      <c r="X5218" s="397">
        <v>7</v>
      </c>
      <c r="Y5218" s="397">
        <v>83</v>
      </c>
    </row>
    <row r="5219" spans="1:25" x14ac:dyDescent="0.25">
      <c r="A5219">
        <f>'Page 1 - General Information'!$G$12</f>
        <v>118403302</v>
      </c>
      <c r="B5219" t="str">
        <f>'Page 1 - General Information'!$G$16</f>
        <v>8334</v>
      </c>
      <c r="C5219" s="395" t="s">
        <v>168</v>
      </c>
      <c r="D5219"/>
      <c r="E5219"/>
      <c r="F5219"/>
      <c r="G5219"/>
      <c r="H5219"/>
      <c r="I5219"/>
      <c r="J5219"/>
      <c r="K5219"/>
      <c r="L5219"/>
      <c r="M5219"/>
      <c r="N5219" t="s">
        <v>4481</v>
      </c>
      <c r="O5219"/>
      <c r="P5219" s="401">
        <f>INDEX('Page 3 - Financial Information'!$K$16:$X$186,Y5219,X5219)</f>
        <v>0</v>
      </c>
      <c r="Q5219"/>
      <c r="R5219"/>
      <c r="S5219" t="s">
        <v>5390</v>
      </c>
      <c r="T5219"/>
      <c r="U5219"/>
      <c r="V5219"/>
      <c r="W5219"/>
      <c r="X5219" s="397">
        <v>8</v>
      </c>
      <c r="Y5219" s="397">
        <v>83</v>
      </c>
    </row>
    <row r="5220" spans="1:25" x14ac:dyDescent="0.25">
      <c r="A5220">
        <f>'Page 1 - General Information'!$G$12</f>
        <v>118403302</v>
      </c>
      <c r="B5220" t="str">
        <f>'Page 1 - General Information'!$G$16</f>
        <v>8334</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8334</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8334</v>
      </c>
      <c r="C5222" s="395" t="s">
        <v>168</v>
      </c>
      <c r="D5222"/>
      <c r="E5222"/>
      <c r="F5222"/>
      <c r="G5222"/>
      <c r="H5222"/>
      <c r="I5222"/>
      <c r="J5222"/>
      <c r="K5222"/>
      <c r="L5222"/>
      <c r="M5222"/>
      <c r="N5222" t="s">
        <v>4481</v>
      </c>
      <c r="O5222"/>
      <c r="P5222" s="401">
        <f>INDEX('Page 3 - Financial Information'!$K$16:$X$186,Y5222,X5222)</f>
        <v>0</v>
      </c>
      <c r="Q5222"/>
      <c r="R5222"/>
      <c r="S5222" t="s">
        <v>5393</v>
      </c>
      <c r="T5222"/>
      <c r="U5222"/>
      <c r="V5222"/>
      <c r="W5222"/>
      <c r="X5222" s="397">
        <v>13</v>
      </c>
      <c r="Y5222" s="397">
        <v>83</v>
      </c>
    </row>
    <row r="5223" spans="1:25" x14ac:dyDescent="0.25">
      <c r="A5223">
        <f>'Page 1 - General Information'!$G$12</f>
        <v>118403302</v>
      </c>
      <c r="B5223" t="str">
        <f>'Page 1 - General Information'!$G$16</f>
        <v>8334</v>
      </c>
      <c r="C5223" s="395" t="s">
        <v>168</v>
      </c>
      <c r="D5223"/>
      <c r="E5223"/>
      <c r="F5223"/>
      <c r="G5223"/>
      <c r="H5223"/>
      <c r="I5223"/>
      <c r="J5223"/>
      <c r="K5223"/>
      <c r="L5223"/>
      <c r="M5223"/>
      <c r="N5223" t="s">
        <v>4481</v>
      </c>
      <c r="O5223"/>
      <c r="P5223" s="401">
        <f>INDEX('Page 3 - Financial Information'!$K$16:$X$186,Y5223,X5223)</f>
        <v>0</v>
      </c>
      <c r="Q5223"/>
      <c r="R5223"/>
      <c r="S5223" t="s">
        <v>5394</v>
      </c>
      <c r="T5223"/>
      <c r="U5223"/>
      <c r="V5223"/>
      <c r="W5223"/>
      <c r="X5223" s="397">
        <v>14</v>
      </c>
      <c r="Y5223" s="397">
        <v>83</v>
      </c>
    </row>
    <row r="5224" spans="1:25" x14ac:dyDescent="0.25">
      <c r="A5224">
        <f>'Page 1 - General Information'!$G$12</f>
        <v>118403302</v>
      </c>
      <c r="B5224" t="str">
        <f>'Page 1 - General Information'!$G$16</f>
        <v>8334</v>
      </c>
      <c r="C5224" s="395" t="s">
        <v>168</v>
      </c>
      <c r="D5224"/>
      <c r="E5224"/>
      <c r="F5224"/>
      <c r="G5224"/>
      <c r="H5224"/>
      <c r="I5224"/>
      <c r="J5224"/>
      <c r="K5224"/>
      <c r="L5224"/>
      <c r="M5224"/>
      <c r="N5224" t="s">
        <v>4481</v>
      </c>
      <c r="O5224"/>
      <c r="P5224" s="401">
        <f>INDEX('Page 3 - Financial Information'!$K$16:$X$186,Y5224,X5224)</f>
        <v>0</v>
      </c>
      <c r="Q5224"/>
      <c r="R5224"/>
      <c r="S5224" t="s">
        <v>5395</v>
      </c>
      <c r="T5224"/>
      <c r="U5224"/>
      <c r="V5224"/>
      <c r="W5224"/>
      <c r="X5224" s="397">
        <v>1</v>
      </c>
      <c r="Y5224" s="397">
        <v>84</v>
      </c>
    </row>
    <row r="5225" spans="1:25" x14ac:dyDescent="0.25">
      <c r="A5225">
        <f>'Page 1 - General Information'!$G$12</f>
        <v>118403302</v>
      </c>
      <c r="B5225" t="str">
        <f>'Page 1 - General Information'!$G$16</f>
        <v>8334</v>
      </c>
      <c r="C5225" s="395" t="s">
        <v>168</v>
      </c>
      <c r="D5225"/>
      <c r="E5225"/>
      <c r="F5225"/>
      <c r="G5225"/>
      <c r="H5225"/>
      <c r="I5225"/>
      <c r="J5225"/>
      <c r="K5225"/>
      <c r="L5225"/>
      <c r="M5225"/>
      <c r="N5225" t="s">
        <v>4481</v>
      </c>
      <c r="O5225"/>
      <c r="P5225" s="401">
        <f>INDEX('Page 3 - Financial Information'!$K$16:$X$186,Y5225,X5225)</f>
        <v>0</v>
      </c>
      <c r="Q5225"/>
      <c r="R5225"/>
      <c r="S5225" t="s">
        <v>5396</v>
      </c>
      <c r="T5225"/>
      <c r="U5225"/>
      <c r="V5225"/>
      <c r="W5225"/>
      <c r="X5225" s="397">
        <v>3</v>
      </c>
      <c r="Y5225" s="397">
        <v>84</v>
      </c>
    </row>
    <row r="5226" spans="1:25" x14ac:dyDescent="0.25">
      <c r="A5226">
        <f>'Page 1 - General Information'!$G$12</f>
        <v>118403302</v>
      </c>
      <c r="B5226" t="str">
        <f>'Page 1 - General Information'!$G$16</f>
        <v>8334</v>
      </c>
      <c r="C5226" s="395" t="s">
        <v>168</v>
      </c>
      <c r="D5226"/>
      <c r="E5226"/>
      <c r="F5226"/>
      <c r="G5226"/>
      <c r="H5226"/>
      <c r="I5226"/>
      <c r="J5226"/>
      <c r="K5226"/>
      <c r="L5226"/>
      <c r="M5226"/>
      <c r="N5226" t="s">
        <v>4481</v>
      </c>
      <c r="O5226"/>
      <c r="P5226" s="401">
        <f>INDEX('Page 3 - Financial Information'!$K$16:$X$186,Y5226,X5226)</f>
        <v>0</v>
      </c>
      <c r="Q5226"/>
      <c r="R5226"/>
      <c r="S5226" t="s">
        <v>5397</v>
      </c>
      <c r="T5226"/>
      <c r="U5226"/>
      <c r="V5226"/>
      <c r="W5226"/>
      <c r="X5226" s="397">
        <v>4</v>
      </c>
      <c r="Y5226" s="397">
        <v>84</v>
      </c>
    </row>
    <row r="5227" spans="1:25" x14ac:dyDescent="0.25">
      <c r="A5227">
        <f>'Page 1 - General Information'!$G$12</f>
        <v>118403302</v>
      </c>
      <c r="B5227" t="str">
        <f>'Page 1 - General Information'!$G$16</f>
        <v>8334</v>
      </c>
      <c r="C5227" s="395" t="s">
        <v>168</v>
      </c>
      <c r="D5227"/>
      <c r="E5227"/>
      <c r="F5227"/>
      <c r="G5227"/>
      <c r="H5227"/>
      <c r="I5227"/>
      <c r="J5227"/>
      <c r="K5227"/>
      <c r="L5227"/>
      <c r="M5227"/>
      <c r="N5227" t="s">
        <v>4481</v>
      </c>
      <c r="O5227"/>
      <c r="P5227" s="401">
        <f>INDEX('Page 3 - Financial Information'!$K$16:$X$186,Y5227,X5227)</f>
        <v>0</v>
      </c>
      <c r="Q5227"/>
      <c r="R5227"/>
      <c r="S5227" t="s">
        <v>5398</v>
      </c>
      <c r="T5227"/>
      <c r="U5227"/>
      <c r="V5227"/>
      <c r="W5227"/>
      <c r="X5227" s="397">
        <v>5</v>
      </c>
      <c r="Y5227" s="397">
        <v>84</v>
      </c>
    </row>
    <row r="5228" spans="1:25" x14ac:dyDescent="0.25">
      <c r="A5228">
        <f>'Page 1 - General Information'!$G$12</f>
        <v>118403302</v>
      </c>
      <c r="B5228" t="str">
        <f>'Page 1 - General Information'!$G$16</f>
        <v>8334</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8334</v>
      </c>
      <c r="C5229" s="395" t="s">
        <v>168</v>
      </c>
      <c r="D5229"/>
      <c r="E5229"/>
      <c r="F5229"/>
      <c r="G5229"/>
      <c r="H5229"/>
      <c r="I5229"/>
      <c r="J5229"/>
      <c r="K5229"/>
      <c r="L5229"/>
      <c r="M5229"/>
      <c r="N5229" t="s">
        <v>4481</v>
      </c>
      <c r="O5229"/>
      <c r="P5229" s="401">
        <f>INDEX('Page 3 - Financial Information'!$K$16:$X$186,Y5229,X5229)</f>
        <v>0</v>
      </c>
      <c r="Q5229"/>
      <c r="R5229"/>
      <c r="S5229" t="s">
        <v>5400</v>
      </c>
      <c r="T5229"/>
      <c r="U5229"/>
      <c r="V5229"/>
      <c r="W5229"/>
      <c r="X5229" s="397">
        <v>7</v>
      </c>
      <c r="Y5229" s="397">
        <v>84</v>
      </c>
    </row>
    <row r="5230" spans="1:25" x14ac:dyDescent="0.25">
      <c r="A5230">
        <f>'Page 1 - General Information'!$G$12</f>
        <v>118403302</v>
      </c>
      <c r="B5230" t="str">
        <f>'Page 1 - General Information'!$G$16</f>
        <v>8334</v>
      </c>
      <c r="C5230" s="395" t="s">
        <v>168</v>
      </c>
      <c r="D5230"/>
      <c r="E5230"/>
      <c r="F5230"/>
      <c r="G5230"/>
      <c r="H5230"/>
      <c r="I5230"/>
      <c r="J5230"/>
      <c r="K5230"/>
      <c r="L5230"/>
      <c r="M5230"/>
      <c r="N5230" t="s">
        <v>4481</v>
      </c>
      <c r="O5230"/>
      <c r="P5230" s="401">
        <f>INDEX('Page 3 - Financial Information'!$K$16:$X$186,Y5230,X5230)</f>
        <v>0</v>
      </c>
      <c r="Q5230"/>
      <c r="R5230"/>
      <c r="S5230" t="s">
        <v>5401</v>
      </c>
      <c r="T5230"/>
      <c r="U5230"/>
      <c r="V5230"/>
      <c r="W5230"/>
      <c r="X5230" s="397">
        <v>8</v>
      </c>
      <c r="Y5230" s="397">
        <v>84</v>
      </c>
    </row>
    <row r="5231" spans="1:25" x14ac:dyDescent="0.25">
      <c r="A5231">
        <f>'Page 1 - General Information'!$G$12</f>
        <v>118403302</v>
      </c>
      <c r="B5231" t="str">
        <f>'Page 1 - General Information'!$G$16</f>
        <v>8334</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8334</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8334</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8334</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8334</v>
      </c>
      <c r="C5235" s="395" t="s">
        <v>168</v>
      </c>
      <c r="D5235"/>
      <c r="E5235"/>
      <c r="F5235"/>
      <c r="G5235"/>
      <c r="H5235"/>
      <c r="I5235"/>
      <c r="J5235"/>
      <c r="K5235"/>
      <c r="L5235"/>
      <c r="M5235"/>
      <c r="N5235" t="s">
        <v>4481</v>
      </c>
      <c r="O5235"/>
      <c r="P5235" s="401">
        <f>INDEX('Page 3 - Financial Information'!$K$16:$X$186,Y5235,X5235)</f>
        <v>0</v>
      </c>
      <c r="Q5235"/>
      <c r="R5235"/>
      <c r="S5235" t="s">
        <v>5406</v>
      </c>
      <c r="T5235"/>
      <c r="U5235"/>
      <c r="V5235"/>
      <c r="W5235"/>
      <c r="X5235" s="397">
        <v>1</v>
      </c>
      <c r="Y5235" s="397">
        <v>85</v>
      </c>
    </row>
    <row r="5236" spans="1:25" x14ac:dyDescent="0.25">
      <c r="A5236">
        <f>'Page 1 - General Information'!$G$12</f>
        <v>118403302</v>
      </c>
      <c r="B5236" t="str">
        <f>'Page 1 - General Information'!$G$16</f>
        <v>8334</v>
      </c>
      <c r="C5236" s="395" t="s">
        <v>168</v>
      </c>
      <c r="D5236"/>
      <c r="E5236"/>
      <c r="F5236"/>
      <c r="G5236"/>
      <c r="H5236"/>
      <c r="I5236"/>
      <c r="J5236"/>
      <c r="K5236"/>
      <c r="L5236"/>
      <c r="M5236"/>
      <c r="N5236" t="s">
        <v>4481</v>
      </c>
      <c r="O5236"/>
      <c r="P5236" s="401">
        <f>INDEX('Page 3 - Financial Information'!$K$16:$X$186,Y5236,X5236)</f>
        <v>0</v>
      </c>
      <c r="Q5236"/>
      <c r="R5236"/>
      <c r="S5236" t="s">
        <v>5407</v>
      </c>
      <c r="T5236"/>
      <c r="U5236"/>
      <c r="V5236"/>
      <c r="W5236"/>
      <c r="X5236" s="397">
        <v>3</v>
      </c>
      <c r="Y5236" s="397">
        <v>85</v>
      </c>
    </row>
    <row r="5237" spans="1:25" x14ac:dyDescent="0.25">
      <c r="A5237">
        <f>'Page 1 - General Information'!$G$12</f>
        <v>118403302</v>
      </c>
      <c r="B5237" t="str">
        <f>'Page 1 - General Information'!$G$16</f>
        <v>8334</v>
      </c>
      <c r="C5237" s="395" t="s">
        <v>168</v>
      </c>
      <c r="D5237"/>
      <c r="E5237"/>
      <c r="F5237"/>
      <c r="G5237"/>
      <c r="H5237"/>
      <c r="I5237"/>
      <c r="J5237"/>
      <c r="K5237"/>
      <c r="L5237"/>
      <c r="M5237"/>
      <c r="N5237" t="s">
        <v>4481</v>
      </c>
      <c r="O5237"/>
      <c r="P5237" s="401">
        <f>INDEX('Page 3 - Financial Information'!$K$16:$X$186,Y5237,X5237)</f>
        <v>0</v>
      </c>
      <c r="Q5237"/>
      <c r="R5237"/>
      <c r="S5237" t="s">
        <v>5408</v>
      </c>
      <c r="T5237"/>
      <c r="U5237"/>
      <c r="V5237"/>
      <c r="W5237"/>
      <c r="X5237" s="397">
        <v>4</v>
      </c>
      <c r="Y5237" s="397">
        <v>85</v>
      </c>
    </row>
    <row r="5238" spans="1:25" x14ac:dyDescent="0.25">
      <c r="A5238">
        <f>'Page 1 - General Information'!$G$12</f>
        <v>118403302</v>
      </c>
      <c r="B5238" t="str">
        <f>'Page 1 - General Information'!$G$16</f>
        <v>8334</v>
      </c>
      <c r="C5238" s="395" t="s">
        <v>168</v>
      </c>
      <c r="D5238"/>
      <c r="E5238"/>
      <c r="F5238"/>
      <c r="G5238"/>
      <c r="H5238"/>
      <c r="I5238"/>
      <c r="J5238"/>
      <c r="K5238"/>
      <c r="L5238"/>
      <c r="M5238"/>
      <c r="N5238" t="s">
        <v>4481</v>
      </c>
      <c r="O5238"/>
      <c r="P5238" s="401">
        <f>INDEX('Page 3 - Financial Information'!$K$16:$X$186,Y5238,X5238)</f>
        <v>0</v>
      </c>
      <c r="Q5238"/>
      <c r="R5238"/>
      <c r="S5238" t="s">
        <v>5409</v>
      </c>
      <c r="T5238"/>
      <c r="U5238"/>
      <c r="V5238"/>
      <c r="W5238"/>
      <c r="X5238" s="397">
        <v>5</v>
      </c>
      <c r="Y5238" s="397">
        <v>85</v>
      </c>
    </row>
    <row r="5239" spans="1:25" x14ac:dyDescent="0.25">
      <c r="A5239">
        <f>'Page 1 - General Information'!$G$12</f>
        <v>118403302</v>
      </c>
      <c r="B5239" t="str">
        <f>'Page 1 - General Information'!$G$16</f>
        <v>8334</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8334</v>
      </c>
      <c r="C5240" s="395" t="s">
        <v>168</v>
      </c>
      <c r="D5240"/>
      <c r="E5240"/>
      <c r="F5240"/>
      <c r="G5240"/>
      <c r="H5240"/>
      <c r="I5240"/>
      <c r="J5240"/>
      <c r="K5240"/>
      <c r="L5240"/>
      <c r="M5240"/>
      <c r="N5240" t="s">
        <v>4481</v>
      </c>
      <c r="O5240"/>
      <c r="P5240" s="401">
        <f>INDEX('Page 3 - Financial Information'!$K$16:$X$186,Y5240,X5240)</f>
        <v>0</v>
      </c>
      <c r="Q5240"/>
      <c r="R5240"/>
      <c r="S5240" t="s">
        <v>5411</v>
      </c>
      <c r="T5240"/>
      <c r="U5240"/>
      <c r="V5240"/>
      <c r="W5240"/>
      <c r="X5240" s="397">
        <v>7</v>
      </c>
      <c r="Y5240" s="397">
        <v>85</v>
      </c>
    </row>
    <row r="5241" spans="1:25" x14ac:dyDescent="0.25">
      <c r="A5241">
        <f>'Page 1 - General Information'!$G$12</f>
        <v>118403302</v>
      </c>
      <c r="B5241" t="str">
        <f>'Page 1 - General Information'!$G$16</f>
        <v>8334</v>
      </c>
      <c r="C5241" s="395" t="s">
        <v>168</v>
      </c>
      <c r="D5241"/>
      <c r="E5241"/>
      <c r="F5241"/>
      <c r="G5241"/>
      <c r="H5241"/>
      <c r="I5241"/>
      <c r="J5241"/>
      <c r="K5241"/>
      <c r="L5241"/>
      <c r="M5241"/>
      <c r="N5241" t="s">
        <v>4481</v>
      </c>
      <c r="O5241"/>
      <c r="P5241" s="401">
        <f>INDEX('Page 3 - Financial Information'!$K$16:$X$186,Y5241,X5241)</f>
        <v>0</v>
      </c>
      <c r="Q5241"/>
      <c r="R5241"/>
      <c r="S5241" t="s">
        <v>5412</v>
      </c>
      <c r="T5241"/>
      <c r="U5241"/>
      <c r="V5241"/>
      <c r="W5241"/>
      <c r="X5241" s="397">
        <v>8</v>
      </c>
      <c r="Y5241" s="397">
        <v>85</v>
      </c>
    </row>
    <row r="5242" spans="1:25" x14ac:dyDescent="0.25">
      <c r="A5242">
        <f>'Page 1 - General Information'!$G$12</f>
        <v>118403302</v>
      </c>
      <c r="B5242" t="str">
        <f>'Page 1 - General Information'!$G$16</f>
        <v>8334</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8334</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8334</v>
      </c>
      <c r="C5244" s="395" t="s">
        <v>168</v>
      </c>
      <c r="D5244"/>
      <c r="E5244"/>
      <c r="F5244"/>
      <c r="G5244"/>
      <c r="H5244"/>
      <c r="I5244"/>
      <c r="J5244"/>
      <c r="K5244"/>
      <c r="L5244"/>
      <c r="M5244"/>
      <c r="N5244" t="s">
        <v>4481</v>
      </c>
      <c r="O5244"/>
      <c r="P5244" s="401">
        <f>INDEX('Page 3 - Financial Information'!$K$16:$X$186,Y5244,X5244)</f>
        <v>0</v>
      </c>
      <c r="Q5244"/>
      <c r="R5244"/>
      <c r="S5244" t="s">
        <v>5415</v>
      </c>
      <c r="T5244"/>
      <c r="U5244"/>
      <c r="V5244"/>
      <c r="W5244"/>
      <c r="X5244" s="397">
        <v>13</v>
      </c>
      <c r="Y5244" s="397">
        <v>85</v>
      </c>
    </row>
    <row r="5245" spans="1:25" x14ac:dyDescent="0.25">
      <c r="A5245">
        <f>'Page 1 - General Information'!$G$12</f>
        <v>118403302</v>
      </c>
      <c r="B5245" t="str">
        <f>'Page 1 - General Information'!$G$16</f>
        <v>8334</v>
      </c>
      <c r="C5245" s="395" t="s">
        <v>168</v>
      </c>
      <c r="D5245"/>
      <c r="E5245"/>
      <c r="F5245"/>
      <c r="G5245"/>
      <c r="H5245"/>
      <c r="I5245"/>
      <c r="J5245"/>
      <c r="K5245"/>
      <c r="L5245"/>
      <c r="M5245"/>
      <c r="N5245" t="s">
        <v>4481</v>
      </c>
      <c r="O5245"/>
      <c r="P5245" s="401">
        <f>INDEX('Page 3 - Financial Information'!$K$16:$X$186,Y5245,X5245)</f>
        <v>0</v>
      </c>
      <c r="Q5245"/>
      <c r="R5245"/>
      <c r="S5245" t="s">
        <v>5416</v>
      </c>
      <c r="T5245"/>
      <c r="U5245"/>
      <c r="V5245"/>
      <c r="W5245"/>
      <c r="X5245" s="397">
        <v>14</v>
      </c>
      <c r="Y5245" s="397">
        <v>85</v>
      </c>
    </row>
    <row r="5246" spans="1:25" x14ac:dyDescent="0.25">
      <c r="A5246">
        <f>'Page 1 - General Information'!$G$12</f>
        <v>118403302</v>
      </c>
      <c r="B5246" t="str">
        <f>'Page 1 - General Information'!$G$16</f>
        <v>8334</v>
      </c>
      <c r="C5246" s="395" t="s">
        <v>168</v>
      </c>
      <c r="D5246"/>
      <c r="E5246"/>
      <c r="F5246"/>
      <c r="G5246"/>
      <c r="H5246"/>
      <c r="I5246"/>
      <c r="J5246"/>
      <c r="K5246"/>
      <c r="L5246"/>
      <c r="M5246"/>
      <c r="N5246" t="s">
        <v>4481</v>
      </c>
      <c r="O5246"/>
      <c r="P5246" s="401">
        <f>INDEX('Page 3 - Financial Information'!$K$16:$X$186,Y5246,X5246)</f>
        <v>0</v>
      </c>
      <c r="Q5246"/>
      <c r="R5246"/>
      <c r="S5246" t="s">
        <v>5417</v>
      </c>
      <c r="T5246"/>
      <c r="U5246"/>
      <c r="V5246"/>
      <c r="W5246"/>
      <c r="X5246" s="397">
        <v>1</v>
      </c>
      <c r="Y5246" s="397">
        <v>86</v>
      </c>
    </row>
    <row r="5247" spans="1:25" x14ac:dyDescent="0.25">
      <c r="A5247">
        <f>'Page 1 - General Information'!$G$12</f>
        <v>118403302</v>
      </c>
      <c r="B5247" t="str">
        <f>'Page 1 - General Information'!$G$16</f>
        <v>8334</v>
      </c>
      <c r="C5247" s="395" t="s">
        <v>168</v>
      </c>
      <c r="D5247"/>
      <c r="E5247"/>
      <c r="F5247"/>
      <c r="G5247"/>
      <c r="H5247"/>
      <c r="I5247"/>
      <c r="J5247"/>
      <c r="K5247"/>
      <c r="L5247"/>
      <c r="M5247"/>
      <c r="N5247" t="s">
        <v>4481</v>
      </c>
      <c r="O5247"/>
      <c r="P5247" s="401">
        <f>INDEX('Page 3 - Financial Information'!$K$16:$X$186,Y5247,X5247)</f>
        <v>0</v>
      </c>
      <c r="Q5247"/>
      <c r="R5247"/>
      <c r="S5247" t="s">
        <v>5418</v>
      </c>
      <c r="T5247"/>
      <c r="U5247"/>
      <c r="V5247"/>
      <c r="W5247"/>
      <c r="X5247" s="397">
        <v>3</v>
      </c>
      <c r="Y5247" s="397">
        <v>86</v>
      </c>
    </row>
    <row r="5248" spans="1:25" x14ac:dyDescent="0.25">
      <c r="A5248">
        <f>'Page 1 - General Information'!$G$12</f>
        <v>118403302</v>
      </c>
      <c r="B5248" t="str">
        <f>'Page 1 - General Information'!$G$16</f>
        <v>8334</v>
      </c>
      <c r="C5248" s="395" t="s">
        <v>168</v>
      </c>
      <c r="D5248"/>
      <c r="E5248"/>
      <c r="F5248"/>
      <c r="G5248"/>
      <c r="H5248"/>
      <c r="I5248"/>
      <c r="J5248"/>
      <c r="K5248"/>
      <c r="L5248"/>
      <c r="M5248"/>
      <c r="N5248" t="s">
        <v>4481</v>
      </c>
      <c r="O5248"/>
      <c r="P5248" s="401">
        <f>INDEX('Page 3 - Financial Information'!$K$16:$X$186,Y5248,X5248)</f>
        <v>0</v>
      </c>
      <c r="Q5248"/>
      <c r="R5248"/>
      <c r="S5248" t="s">
        <v>5419</v>
      </c>
      <c r="T5248"/>
      <c r="U5248"/>
      <c r="V5248"/>
      <c r="W5248"/>
      <c r="X5248" s="397">
        <v>4</v>
      </c>
      <c r="Y5248" s="397">
        <v>86</v>
      </c>
    </row>
    <row r="5249" spans="1:25" x14ac:dyDescent="0.25">
      <c r="A5249">
        <f>'Page 1 - General Information'!$G$12</f>
        <v>118403302</v>
      </c>
      <c r="B5249" t="str">
        <f>'Page 1 - General Information'!$G$16</f>
        <v>8334</v>
      </c>
      <c r="C5249" s="395" t="s">
        <v>168</v>
      </c>
      <c r="D5249"/>
      <c r="E5249"/>
      <c r="F5249"/>
      <c r="G5249"/>
      <c r="H5249"/>
      <c r="I5249"/>
      <c r="J5249"/>
      <c r="K5249"/>
      <c r="L5249"/>
      <c r="M5249"/>
      <c r="N5249" t="s">
        <v>4481</v>
      </c>
      <c r="O5249"/>
      <c r="P5249" s="401">
        <f>INDEX('Page 3 - Financial Information'!$K$16:$X$186,Y5249,X5249)</f>
        <v>0</v>
      </c>
      <c r="Q5249"/>
      <c r="R5249"/>
      <c r="S5249" t="s">
        <v>5420</v>
      </c>
      <c r="T5249"/>
      <c r="U5249"/>
      <c r="V5249"/>
      <c r="W5249"/>
      <c r="X5249" s="397">
        <v>5</v>
      </c>
      <c r="Y5249" s="397">
        <v>86</v>
      </c>
    </row>
    <row r="5250" spans="1:25" x14ac:dyDescent="0.25">
      <c r="A5250">
        <f>'Page 1 - General Information'!$G$12</f>
        <v>118403302</v>
      </c>
      <c r="B5250" t="str">
        <f>'Page 1 - General Information'!$G$16</f>
        <v>8334</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8334</v>
      </c>
      <c r="C5251" s="395" t="s">
        <v>168</v>
      </c>
      <c r="D5251"/>
      <c r="E5251"/>
      <c r="F5251"/>
      <c r="G5251"/>
      <c r="H5251"/>
      <c r="I5251"/>
      <c r="J5251"/>
      <c r="K5251"/>
      <c r="L5251"/>
      <c r="M5251"/>
      <c r="N5251" t="s">
        <v>4481</v>
      </c>
      <c r="O5251"/>
      <c r="P5251" s="401">
        <f>INDEX('Page 3 - Financial Information'!$K$16:$X$186,Y5251,X5251)</f>
        <v>0</v>
      </c>
      <c r="Q5251"/>
      <c r="R5251"/>
      <c r="S5251" t="s">
        <v>5422</v>
      </c>
      <c r="T5251"/>
      <c r="U5251"/>
      <c r="V5251"/>
      <c r="W5251"/>
      <c r="X5251" s="397">
        <v>7</v>
      </c>
      <c r="Y5251" s="397">
        <v>86</v>
      </c>
    </row>
    <row r="5252" spans="1:25" x14ac:dyDescent="0.25">
      <c r="A5252">
        <f>'Page 1 - General Information'!$G$12</f>
        <v>118403302</v>
      </c>
      <c r="B5252" t="str">
        <f>'Page 1 - General Information'!$G$16</f>
        <v>8334</v>
      </c>
      <c r="C5252" s="395" t="s">
        <v>168</v>
      </c>
      <c r="D5252"/>
      <c r="E5252"/>
      <c r="F5252"/>
      <c r="G5252"/>
      <c r="H5252"/>
      <c r="I5252"/>
      <c r="J5252"/>
      <c r="K5252"/>
      <c r="L5252"/>
      <c r="M5252"/>
      <c r="N5252" t="s">
        <v>4481</v>
      </c>
      <c r="O5252"/>
      <c r="P5252" s="401">
        <f>INDEX('Page 3 - Financial Information'!$K$16:$X$186,Y5252,X5252)</f>
        <v>0</v>
      </c>
      <c r="Q5252"/>
      <c r="R5252"/>
      <c r="S5252" t="s">
        <v>5423</v>
      </c>
      <c r="T5252"/>
      <c r="U5252"/>
      <c r="V5252"/>
      <c r="W5252"/>
      <c r="X5252" s="397">
        <v>8</v>
      </c>
      <c r="Y5252" s="397">
        <v>86</v>
      </c>
    </row>
    <row r="5253" spans="1:25" x14ac:dyDescent="0.25">
      <c r="A5253">
        <f>'Page 1 - General Information'!$G$12</f>
        <v>118403302</v>
      </c>
      <c r="B5253" t="str">
        <f>'Page 1 - General Information'!$G$16</f>
        <v>8334</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8334</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8334</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8334</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8334</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8334</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8334</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8334</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8334</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8334</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8334</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8334</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8334</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8334</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8334</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8334</v>
      </c>
      <c r="C5268" s="395" t="s">
        <v>168</v>
      </c>
      <c r="D5268"/>
      <c r="E5268"/>
      <c r="F5268"/>
      <c r="G5268"/>
      <c r="H5268"/>
      <c r="I5268"/>
      <c r="J5268"/>
      <c r="K5268"/>
      <c r="L5268"/>
      <c r="M5268"/>
      <c r="N5268" t="s">
        <v>4481</v>
      </c>
      <c r="O5268"/>
      <c r="P5268" s="401">
        <f>INDEX('Page 3 - Financial Information'!$K$16:$X$186,Y5268,X5268)</f>
        <v>0</v>
      </c>
      <c r="Q5268"/>
      <c r="R5268"/>
      <c r="S5268" t="s">
        <v>5439</v>
      </c>
      <c r="T5268"/>
      <c r="U5268"/>
      <c r="V5268"/>
      <c r="W5268"/>
      <c r="X5268" s="397">
        <v>1</v>
      </c>
      <c r="Y5268" s="397">
        <v>88</v>
      </c>
    </row>
    <row r="5269" spans="1:25" x14ac:dyDescent="0.25">
      <c r="A5269">
        <f>'Page 1 - General Information'!$G$12</f>
        <v>118403302</v>
      </c>
      <c r="B5269" t="str">
        <f>'Page 1 - General Information'!$G$16</f>
        <v>8334</v>
      </c>
      <c r="C5269" s="395" t="s">
        <v>168</v>
      </c>
      <c r="D5269"/>
      <c r="E5269"/>
      <c r="F5269"/>
      <c r="G5269"/>
      <c r="H5269"/>
      <c r="I5269"/>
      <c r="J5269"/>
      <c r="K5269"/>
      <c r="L5269"/>
      <c r="M5269"/>
      <c r="N5269" t="s">
        <v>4481</v>
      </c>
      <c r="O5269"/>
      <c r="P5269" s="401">
        <f>INDEX('Page 3 - Financial Information'!$K$16:$X$186,Y5269,X5269)</f>
        <v>0</v>
      </c>
      <c r="Q5269"/>
      <c r="R5269"/>
      <c r="S5269" t="s">
        <v>5440</v>
      </c>
      <c r="T5269"/>
      <c r="U5269"/>
      <c r="V5269"/>
      <c r="W5269"/>
      <c r="X5269" s="397">
        <v>3</v>
      </c>
      <c r="Y5269" s="397">
        <v>88</v>
      </c>
    </row>
    <row r="5270" spans="1:25" x14ac:dyDescent="0.25">
      <c r="A5270">
        <f>'Page 1 - General Information'!$G$12</f>
        <v>118403302</v>
      </c>
      <c r="B5270" t="str">
        <f>'Page 1 - General Information'!$G$16</f>
        <v>8334</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8334</v>
      </c>
      <c r="C5271" s="395" t="s">
        <v>168</v>
      </c>
      <c r="D5271"/>
      <c r="E5271"/>
      <c r="F5271"/>
      <c r="G5271"/>
      <c r="H5271"/>
      <c r="I5271"/>
      <c r="J5271"/>
      <c r="K5271"/>
      <c r="L5271"/>
      <c r="M5271"/>
      <c r="N5271" t="s">
        <v>4481</v>
      </c>
      <c r="O5271"/>
      <c r="P5271" s="401">
        <f>INDEX('Page 3 - Financial Information'!$K$16:$X$186,Y5271,X5271)</f>
        <v>0</v>
      </c>
      <c r="Q5271"/>
      <c r="R5271"/>
      <c r="S5271" t="s">
        <v>5442</v>
      </c>
      <c r="T5271"/>
      <c r="U5271"/>
      <c r="V5271"/>
      <c r="W5271"/>
      <c r="X5271" s="397">
        <v>5</v>
      </c>
      <c r="Y5271" s="397">
        <v>88</v>
      </c>
    </row>
    <row r="5272" spans="1:25" x14ac:dyDescent="0.25">
      <c r="A5272">
        <f>'Page 1 - General Information'!$G$12</f>
        <v>118403302</v>
      </c>
      <c r="B5272" t="str">
        <f>'Page 1 - General Information'!$G$16</f>
        <v>8334</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8334</v>
      </c>
      <c r="C5273" s="395" t="s">
        <v>168</v>
      </c>
      <c r="D5273"/>
      <c r="E5273"/>
      <c r="F5273"/>
      <c r="G5273"/>
      <c r="H5273"/>
      <c r="I5273"/>
      <c r="J5273"/>
      <c r="K5273"/>
      <c r="L5273"/>
      <c r="M5273"/>
      <c r="N5273" t="s">
        <v>4481</v>
      </c>
      <c r="O5273"/>
      <c r="P5273" s="401">
        <f>INDEX('Page 3 - Financial Information'!$K$16:$X$186,Y5273,X5273)</f>
        <v>0</v>
      </c>
      <c r="Q5273"/>
      <c r="R5273"/>
      <c r="S5273" t="s">
        <v>5444</v>
      </c>
      <c r="T5273"/>
      <c r="U5273"/>
      <c r="V5273"/>
      <c r="W5273"/>
      <c r="X5273" s="397">
        <v>7</v>
      </c>
      <c r="Y5273" s="397">
        <v>88</v>
      </c>
    </row>
    <row r="5274" spans="1:25" x14ac:dyDescent="0.25">
      <c r="A5274">
        <f>'Page 1 - General Information'!$G$12</f>
        <v>118403302</v>
      </c>
      <c r="B5274" t="str">
        <f>'Page 1 - General Information'!$G$16</f>
        <v>8334</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8334</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8334</v>
      </c>
      <c r="C5276" s="395" t="s">
        <v>168</v>
      </c>
      <c r="D5276"/>
      <c r="E5276"/>
      <c r="F5276"/>
      <c r="G5276"/>
      <c r="H5276"/>
      <c r="I5276"/>
      <c r="J5276"/>
      <c r="K5276"/>
      <c r="L5276"/>
      <c r="M5276"/>
      <c r="N5276" t="s">
        <v>4481</v>
      </c>
      <c r="O5276"/>
      <c r="P5276" s="401">
        <f>INDEX('Page 3 - Financial Information'!$K$16:$X$186,Y5276,X5276)</f>
        <v>0</v>
      </c>
      <c r="Q5276"/>
      <c r="R5276"/>
      <c r="S5276" t="s">
        <v>5447</v>
      </c>
      <c r="T5276"/>
      <c r="U5276"/>
      <c r="V5276"/>
      <c r="W5276"/>
      <c r="X5276" s="397">
        <v>10</v>
      </c>
      <c r="Y5276" s="397">
        <v>88</v>
      </c>
    </row>
    <row r="5277" spans="1:25" x14ac:dyDescent="0.25">
      <c r="A5277">
        <f>'Page 1 - General Information'!$G$12</f>
        <v>118403302</v>
      </c>
      <c r="B5277" t="str">
        <f>'Page 1 - General Information'!$G$16</f>
        <v>8334</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8334</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8334</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8334</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8334</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8334</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8334</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8334</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8334</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8334</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8334</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8334</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8334</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8334</v>
      </c>
      <c r="C5290" s="395" t="s">
        <v>168</v>
      </c>
      <c r="D5290"/>
      <c r="E5290"/>
      <c r="F5290"/>
      <c r="G5290"/>
      <c r="H5290"/>
      <c r="I5290"/>
      <c r="J5290"/>
      <c r="K5290"/>
      <c r="L5290"/>
      <c r="M5290"/>
      <c r="N5290" t="s">
        <v>4481</v>
      </c>
      <c r="O5290"/>
      <c r="P5290" s="401">
        <f>INDEX('Page 3 - Financial Information'!$K$16:$X$186,Y5290,X5290)</f>
        <v>0</v>
      </c>
      <c r="Q5290"/>
      <c r="R5290"/>
      <c r="S5290" t="s">
        <v>5461</v>
      </c>
      <c r="T5290"/>
      <c r="U5290"/>
      <c r="V5290"/>
      <c r="W5290"/>
      <c r="X5290" s="397">
        <v>1</v>
      </c>
      <c r="Y5290" s="397">
        <v>90</v>
      </c>
    </row>
    <row r="5291" spans="1:25" x14ac:dyDescent="0.25">
      <c r="A5291">
        <f>'Page 1 - General Information'!$G$12</f>
        <v>118403302</v>
      </c>
      <c r="B5291" t="str">
        <f>'Page 1 - General Information'!$G$16</f>
        <v>8334</v>
      </c>
      <c r="C5291" s="395" t="s">
        <v>168</v>
      </c>
      <c r="D5291"/>
      <c r="E5291"/>
      <c r="F5291"/>
      <c r="G5291"/>
      <c r="H5291"/>
      <c r="I5291"/>
      <c r="J5291"/>
      <c r="K5291"/>
      <c r="L5291"/>
      <c r="M5291"/>
      <c r="N5291" t="s">
        <v>4481</v>
      </c>
      <c r="O5291"/>
      <c r="P5291" s="401">
        <f>INDEX('Page 3 - Financial Information'!$K$16:$X$186,Y5291,X5291)</f>
        <v>0</v>
      </c>
      <c r="Q5291"/>
      <c r="R5291"/>
      <c r="S5291" t="s">
        <v>5462</v>
      </c>
      <c r="T5291"/>
      <c r="U5291"/>
      <c r="V5291"/>
      <c r="W5291"/>
      <c r="X5291" s="397">
        <v>3</v>
      </c>
      <c r="Y5291" s="397">
        <v>90</v>
      </c>
    </row>
    <row r="5292" spans="1:25" x14ac:dyDescent="0.25">
      <c r="A5292">
        <f>'Page 1 - General Information'!$G$12</f>
        <v>118403302</v>
      </c>
      <c r="B5292" t="str">
        <f>'Page 1 - General Information'!$G$16</f>
        <v>8334</v>
      </c>
      <c r="C5292" s="395" t="s">
        <v>168</v>
      </c>
      <c r="D5292"/>
      <c r="E5292"/>
      <c r="F5292"/>
      <c r="G5292"/>
      <c r="H5292"/>
      <c r="I5292"/>
      <c r="J5292"/>
      <c r="K5292"/>
      <c r="L5292"/>
      <c r="M5292"/>
      <c r="N5292" t="s">
        <v>4481</v>
      </c>
      <c r="O5292"/>
      <c r="P5292" s="401">
        <f>INDEX('Page 3 - Financial Information'!$K$16:$X$186,Y5292,X5292)</f>
        <v>0</v>
      </c>
      <c r="Q5292"/>
      <c r="R5292"/>
      <c r="S5292" t="s">
        <v>5463</v>
      </c>
      <c r="T5292"/>
      <c r="U5292"/>
      <c r="V5292"/>
      <c r="W5292"/>
      <c r="X5292" s="397">
        <v>4</v>
      </c>
      <c r="Y5292" s="397">
        <v>90</v>
      </c>
    </row>
    <row r="5293" spans="1:25" x14ac:dyDescent="0.25">
      <c r="A5293">
        <f>'Page 1 - General Information'!$G$12</f>
        <v>118403302</v>
      </c>
      <c r="B5293" t="str">
        <f>'Page 1 - General Information'!$G$16</f>
        <v>8334</v>
      </c>
      <c r="C5293" s="395" t="s">
        <v>168</v>
      </c>
      <c r="D5293"/>
      <c r="E5293"/>
      <c r="F5293"/>
      <c r="G5293"/>
      <c r="H5293"/>
      <c r="I5293"/>
      <c r="J5293"/>
      <c r="K5293"/>
      <c r="L5293"/>
      <c r="M5293"/>
      <c r="N5293" t="s">
        <v>4481</v>
      </c>
      <c r="O5293"/>
      <c r="P5293" s="401">
        <f>INDEX('Page 3 - Financial Information'!$K$16:$X$186,Y5293,X5293)</f>
        <v>0</v>
      </c>
      <c r="Q5293"/>
      <c r="R5293"/>
      <c r="S5293" t="s">
        <v>5464</v>
      </c>
      <c r="T5293"/>
      <c r="U5293"/>
      <c r="V5293"/>
      <c r="W5293"/>
      <c r="X5293" s="397">
        <v>5</v>
      </c>
      <c r="Y5293" s="397">
        <v>90</v>
      </c>
    </row>
    <row r="5294" spans="1:25" x14ac:dyDescent="0.25">
      <c r="A5294">
        <f>'Page 1 - General Information'!$G$12</f>
        <v>118403302</v>
      </c>
      <c r="B5294" t="str">
        <f>'Page 1 - General Information'!$G$16</f>
        <v>8334</v>
      </c>
      <c r="C5294" s="395" t="s">
        <v>168</v>
      </c>
      <c r="D5294"/>
      <c r="E5294"/>
      <c r="F5294"/>
      <c r="G5294"/>
      <c r="H5294"/>
      <c r="I5294"/>
      <c r="J5294"/>
      <c r="K5294"/>
      <c r="L5294"/>
      <c r="M5294"/>
      <c r="N5294" t="s">
        <v>4481</v>
      </c>
      <c r="O5294"/>
      <c r="P5294" s="401">
        <f>INDEX('Page 3 - Financial Information'!$K$16:$X$186,Y5294,X5294)</f>
        <v>0</v>
      </c>
      <c r="Q5294"/>
      <c r="R5294"/>
      <c r="S5294" t="s">
        <v>5465</v>
      </c>
      <c r="T5294"/>
      <c r="U5294"/>
      <c r="V5294"/>
      <c r="W5294"/>
      <c r="X5294" s="397">
        <v>6</v>
      </c>
      <c r="Y5294" s="397">
        <v>90</v>
      </c>
    </row>
    <row r="5295" spans="1:25" x14ac:dyDescent="0.25">
      <c r="A5295">
        <f>'Page 1 - General Information'!$G$12</f>
        <v>118403302</v>
      </c>
      <c r="B5295" t="str">
        <f>'Page 1 - General Information'!$G$16</f>
        <v>8334</v>
      </c>
      <c r="C5295" s="395" t="s">
        <v>168</v>
      </c>
      <c r="D5295"/>
      <c r="E5295"/>
      <c r="F5295"/>
      <c r="G5295"/>
      <c r="H5295"/>
      <c r="I5295"/>
      <c r="J5295"/>
      <c r="K5295"/>
      <c r="L5295"/>
      <c r="M5295"/>
      <c r="N5295" t="s">
        <v>4481</v>
      </c>
      <c r="O5295"/>
      <c r="P5295" s="401">
        <f>INDEX('Page 3 - Financial Information'!$K$16:$X$186,Y5295,X5295)</f>
        <v>0</v>
      </c>
      <c r="Q5295"/>
      <c r="R5295"/>
      <c r="S5295" t="s">
        <v>5466</v>
      </c>
      <c r="T5295"/>
      <c r="U5295"/>
      <c r="V5295"/>
      <c r="W5295"/>
      <c r="X5295" s="397">
        <v>7</v>
      </c>
      <c r="Y5295" s="397">
        <v>90</v>
      </c>
    </row>
    <row r="5296" spans="1:25" x14ac:dyDescent="0.25">
      <c r="A5296">
        <f>'Page 1 - General Information'!$G$12</f>
        <v>118403302</v>
      </c>
      <c r="B5296" t="str">
        <f>'Page 1 - General Information'!$G$16</f>
        <v>8334</v>
      </c>
      <c r="C5296" s="395" t="s">
        <v>168</v>
      </c>
      <c r="D5296"/>
      <c r="E5296"/>
      <c r="F5296"/>
      <c r="G5296"/>
      <c r="H5296"/>
      <c r="I5296"/>
      <c r="J5296"/>
      <c r="K5296"/>
      <c r="L5296"/>
      <c r="M5296"/>
      <c r="N5296" t="s">
        <v>4481</v>
      </c>
      <c r="O5296"/>
      <c r="P5296" s="401">
        <f>INDEX('Page 3 - Financial Information'!$K$16:$X$186,Y5296,X5296)</f>
        <v>0</v>
      </c>
      <c r="Q5296"/>
      <c r="R5296"/>
      <c r="S5296" t="s">
        <v>5467</v>
      </c>
      <c r="T5296"/>
      <c r="U5296"/>
      <c r="V5296"/>
      <c r="W5296"/>
      <c r="X5296" s="397">
        <v>8</v>
      </c>
      <c r="Y5296" s="397">
        <v>90</v>
      </c>
    </row>
    <row r="5297" spans="1:25" x14ac:dyDescent="0.25">
      <c r="A5297">
        <f>'Page 1 - General Information'!$G$12</f>
        <v>118403302</v>
      </c>
      <c r="B5297" t="str">
        <f>'Page 1 - General Information'!$G$16</f>
        <v>8334</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8334</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8334</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8334</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8334</v>
      </c>
      <c r="C5301" s="395" t="s">
        <v>168</v>
      </c>
      <c r="D5301"/>
      <c r="E5301"/>
      <c r="F5301"/>
      <c r="G5301"/>
      <c r="H5301"/>
      <c r="I5301"/>
      <c r="J5301"/>
      <c r="K5301"/>
      <c r="L5301"/>
      <c r="M5301"/>
      <c r="N5301" t="s">
        <v>4481</v>
      </c>
      <c r="O5301"/>
      <c r="P5301" s="401">
        <f>INDEX('Page 3 - Financial Information'!$K$16:$X$186,Y5301,X5301)</f>
        <v>0</v>
      </c>
      <c r="Q5301"/>
      <c r="R5301"/>
      <c r="S5301" t="s">
        <v>5472</v>
      </c>
      <c r="T5301"/>
      <c r="U5301"/>
      <c r="V5301"/>
      <c r="W5301"/>
      <c r="X5301" s="397">
        <v>1</v>
      </c>
      <c r="Y5301" s="397">
        <v>91</v>
      </c>
    </row>
    <row r="5302" spans="1:25" x14ac:dyDescent="0.25">
      <c r="A5302">
        <f>'Page 1 - General Information'!$G$12</f>
        <v>118403302</v>
      </c>
      <c r="B5302" t="str">
        <f>'Page 1 - General Information'!$G$16</f>
        <v>8334</v>
      </c>
      <c r="C5302" s="395" t="s">
        <v>168</v>
      </c>
      <c r="D5302"/>
      <c r="E5302"/>
      <c r="F5302"/>
      <c r="G5302"/>
      <c r="H5302"/>
      <c r="I5302"/>
      <c r="J5302"/>
      <c r="K5302"/>
      <c r="L5302"/>
      <c r="M5302"/>
      <c r="N5302" t="s">
        <v>4481</v>
      </c>
      <c r="O5302"/>
      <c r="P5302" s="401">
        <f>INDEX('Page 3 - Financial Information'!$K$16:$X$186,Y5302,X5302)</f>
        <v>0</v>
      </c>
      <c r="Q5302"/>
      <c r="R5302"/>
      <c r="S5302" t="s">
        <v>5473</v>
      </c>
      <c r="T5302"/>
      <c r="U5302"/>
      <c r="V5302"/>
      <c r="W5302"/>
      <c r="X5302" s="397">
        <v>3</v>
      </c>
      <c r="Y5302" s="397">
        <v>91</v>
      </c>
    </row>
    <row r="5303" spans="1:25" x14ac:dyDescent="0.25">
      <c r="A5303">
        <f>'Page 1 - General Information'!$G$12</f>
        <v>118403302</v>
      </c>
      <c r="B5303" t="str">
        <f>'Page 1 - General Information'!$G$16</f>
        <v>8334</v>
      </c>
      <c r="C5303" s="395" t="s">
        <v>168</v>
      </c>
      <c r="D5303"/>
      <c r="E5303"/>
      <c r="F5303"/>
      <c r="G5303"/>
      <c r="H5303"/>
      <c r="I5303"/>
      <c r="J5303"/>
      <c r="K5303"/>
      <c r="L5303"/>
      <c r="M5303"/>
      <c r="N5303" t="s">
        <v>4481</v>
      </c>
      <c r="O5303"/>
      <c r="P5303" s="401">
        <f>INDEX('Page 3 - Financial Information'!$K$16:$X$186,Y5303,X5303)</f>
        <v>0</v>
      </c>
      <c r="Q5303"/>
      <c r="R5303"/>
      <c r="S5303" t="s">
        <v>5474</v>
      </c>
      <c r="T5303"/>
      <c r="U5303"/>
      <c r="V5303"/>
      <c r="W5303"/>
      <c r="X5303" s="397">
        <v>4</v>
      </c>
      <c r="Y5303" s="397">
        <v>91</v>
      </c>
    </row>
    <row r="5304" spans="1:25" x14ac:dyDescent="0.25">
      <c r="A5304">
        <f>'Page 1 - General Information'!$G$12</f>
        <v>118403302</v>
      </c>
      <c r="B5304" t="str">
        <f>'Page 1 - General Information'!$G$16</f>
        <v>8334</v>
      </c>
      <c r="C5304" s="395" t="s">
        <v>168</v>
      </c>
      <c r="D5304"/>
      <c r="E5304"/>
      <c r="F5304"/>
      <c r="G5304"/>
      <c r="H5304"/>
      <c r="I5304"/>
      <c r="J5304"/>
      <c r="K5304"/>
      <c r="L5304"/>
      <c r="M5304"/>
      <c r="N5304" t="s">
        <v>4481</v>
      </c>
      <c r="O5304"/>
      <c r="P5304" s="401">
        <f>INDEX('Page 3 - Financial Information'!$K$16:$X$186,Y5304,X5304)</f>
        <v>0</v>
      </c>
      <c r="Q5304"/>
      <c r="R5304"/>
      <c r="S5304" t="s">
        <v>5475</v>
      </c>
      <c r="T5304"/>
      <c r="U5304"/>
      <c r="V5304"/>
      <c r="W5304"/>
      <c r="X5304" s="397">
        <v>5</v>
      </c>
      <c r="Y5304" s="397">
        <v>91</v>
      </c>
    </row>
    <row r="5305" spans="1:25" x14ac:dyDescent="0.25">
      <c r="A5305">
        <f>'Page 1 - General Information'!$G$12</f>
        <v>118403302</v>
      </c>
      <c r="B5305" t="str">
        <f>'Page 1 - General Information'!$G$16</f>
        <v>8334</v>
      </c>
      <c r="C5305" s="395" t="s">
        <v>168</v>
      </c>
      <c r="D5305"/>
      <c r="E5305"/>
      <c r="F5305"/>
      <c r="G5305"/>
      <c r="H5305"/>
      <c r="I5305"/>
      <c r="J5305"/>
      <c r="K5305"/>
      <c r="L5305"/>
      <c r="M5305"/>
      <c r="N5305" t="s">
        <v>4481</v>
      </c>
      <c r="O5305"/>
      <c r="P5305" s="401">
        <f>INDEX('Page 3 - Financial Information'!$K$16:$X$186,Y5305,X5305)</f>
        <v>0</v>
      </c>
      <c r="Q5305"/>
      <c r="R5305"/>
      <c r="S5305" t="s">
        <v>5476</v>
      </c>
      <c r="T5305"/>
      <c r="U5305"/>
      <c r="V5305"/>
      <c r="W5305"/>
      <c r="X5305" s="397">
        <v>6</v>
      </c>
      <c r="Y5305" s="397">
        <v>91</v>
      </c>
    </row>
    <row r="5306" spans="1:25" x14ac:dyDescent="0.25">
      <c r="A5306">
        <f>'Page 1 - General Information'!$G$12</f>
        <v>118403302</v>
      </c>
      <c r="B5306" t="str">
        <f>'Page 1 - General Information'!$G$16</f>
        <v>8334</v>
      </c>
      <c r="C5306" s="395" t="s">
        <v>168</v>
      </c>
      <c r="D5306"/>
      <c r="E5306"/>
      <c r="F5306"/>
      <c r="G5306"/>
      <c r="H5306"/>
      <c r="I5306"/>
      <c r="J5306"/>
      <c r="K5306"/>
      <c r="L5306"/>
      <c r="M5306"/>
      <c r="N5306" t="s">
        <v>4481</v>
      </c>
      <c r="O5306"/>
      <c r="P5306" s="401">
        <f>INDEX('Page 3 - Financial Information'!$K$16:$X$186,Y5306,X5306)</f>
        <v>0</v>
      </c>
      <c r="Q5306"/>
      <c r="R5306"/>
      <c r="S5306" t="s">
        <v>5477</v>
      </c>
      <c r="T5306"/>
      <c r="U5306"/>
      <c r="V5306"/>
      <c r="W5306"/>
      <c r="X5306" s="397">
        <v>7</v>
      </c>
      <c r="Y5306" s="397">
        <v>91</v>
      </c>
    </row>
    <row r="5307" spans="1:25" x14ac:dyDescent="0.25">
      <c r="A5307">
        <f>'Page 1 - General Information'!$G$12</f>
        <v>118403302</v>
      </c>
      <c r="B5307" t="str">
        <f>'Page 1 - General Information'!$G$16</f>
        <v>8334</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8334</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8334</v>
      </c>
      <c r="C5309" s="395" t="s">
        <v>168</v>
      </c>
      <c r="D5309"/>
      <c r="E5309"/>
      <c r="F5309"/>
      <c r="G5309"/>
      <c r="H5309"/>
      <c r="I5309"/>
      <c r="J5309"/>
      <c r="K5309"/>
      <c r="L5309"/>
      <c r="M5309"/>
      <c r="N5309" t="s">
        <v>4481</v>
      </c>
      <c r="O5309"/>
      <c r="P5309" s="401">
        <f>INDEX('Page 3 - Financial Information'!$K$16:$X$186,Y5309,X5309)</f>
        <v>0</v>
      </c>
      <c r="Q5309"/>
      <c r="R5309"/>
      <c r="S5309" t="s">
        <v>5480</v>
      </c>
      <c r="T5309"/>
      <c r="U5309"/>
      <c r="V5309"/>
      <c r="W5309"/>
      <c r="X5309" s="397">
        <v>10</v>
      </c>
      <c r="Y5309" s="397">
        <v>91</v>
      </c>
    </row>
    <row r="5310" spans="1:25" x14ac:dyDescent="0.25">
      <c r="A5310">
        <f>'Page 1 - General Information'!$G$12</f>
        <v>118403302</v>
      </c>
      <c r="B5310" t="str">
        <f>'Page 1 - General Information'!$G$16</f>
        <v>8334</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8334</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8334</v>
      </c>
      <c r="C5312" s="395" t="s">
        <v>168</v>
      </c>
      <c r="D5312"/>
      <c r="E5312"/>
      <c r="F5312"/>
      <c r="G5312"/>
      <c r="H5312"/>
      <c r="I5312"/>
      <c r="J5312"/>
      <c r="K5312"/>
      <c r="L5312"/>
      <c r="M5312"/>
      <c r="N5312" t="s">
        <v>4481</v>
      </c>
      <c r="O5312"/>
      <c r="P5312" s="401">
        <f>INDEX('Page 3 - Financial Information'!$K$16:$X$186,Y5312,X5312)</f>
        <v>0</v>
      </c>
      <c r="Q5312"/>
      <c r="R5312"/>
      <c r="S5312" t="s">
        <v>5483</v>
      </c>
      <c r="T5312"/>
      <c r="U5312"/>
      <c r="V5312"/>
      <c r="W5312"/>
      <c r="X5312" s="397">
        <v>1</v>
      </c>
      <c r="Y5312" s="397">
        <v>92</v>
      </c>
    </row>
    <row r="5313" spans="1:25" x14ac:dyDescent="0.25">
      <c r="A5313">
        <f>'Page 1 - General Information'!$G$12</f>
        <v>118403302</v>
      </c>
      <c r="B5313" t="str">
        <f>'Page 1 - General Information'!$G$16</f>
        <v>8334</v>
      </c>
      <c r="C5313" s="395" t="s">
        <v>168</v>
      </c>
      <c r="D5313"/>
      <c r="E5313"/>
      <c r="F5313"/>
      <c r="G5313"/>
      <c r="H5313"/>
      <c r="I5313"/>
      <c r="J5313"/>
      <c r="K5313"/>
      <c r="L5313"/>
      <c r="M5313"/>
      <c r="N5313" t="s">
        <v>4481</v>
      </c>
      <c r="O5313"/>
      <c r="P5313" s="401">
        <f>INDEX('Page 3 - Financial Information'!$K$16:$X$186,Y5313,X5313)</f>
        <v>0</v>
      </c>
      <c r="Q5313"/>
      <c r="R5313"/>
      <c r="S5313" t="s">
        <v>5484</v>
      </c>
      <c r="T5313"/>
      <c r="U5313"/>
      <c r="V5313"/>
      <c r="W5313"/>
      <c r="X5313" s="397">
        <v>3</v>
      </c>
      <c r="Y5313" s="397">
        <v>92</v>
      </c>
    </row>
    <row r="5314" spans="1:25" x14ac:dyDescent="0.25">
      <c r="A5314">
        <f>'Page 1 - General Information'!$G$12</f>
        <v>118403302</v>
      </c>
      <c r="B5314" t="str">
        <f>'Page 1 - General Information'!$G$16</f>
        <v>8334</v>
      </c>
      <c r="C5314" s="395" t="s">
        <v>168</v>
      </c>
      <c r="D5314"/>
      <c r="E5314"/>
      <c r="F5314"/>
      <c r="G5314"/>
      <c r="H5314"/>
      <c r="I5314"/>
      <c r="J5314"/>
      <c r="K5314"/>
      <c r="L5314"/>
      <c r="M5314"/>
      <c r="N5314" t="s">
        <v>4481</v>
      </c>
      <c r="O5314"/>
      <c r="P5314" s="401">
        <f>INDEX('Page 3 - Financial Information'!$K$16:$X$186,Y5314,X5314)</f>
        <v>0</v>
      </c>
      <c r="Q5314"/>
      <c r="R5314"/>
      <c r="S5314" t="s">
        <v>5485</v>
      </c>
      <c r="T5314"/>
      <c r="U5314"/>
      <c r="V5314"/>
      <c r="W5314"/>
      <c r="X5314" s="397">
        <v>4</v>
      </c>
      <c r="Y5314" s="397">
        <v>92</v>
      </c>
    </row>
    <row r="5315" spans="1:25" x14ac:dyDescent="0.25">
      <c r="A5315">
        <f>'Page 1 - General Information'!$G$12</f>
        <v>118403302</v>
      </c>
      <c r="B5315" t="str">
        <f>'Page 1 - General Information'!$G$16</f>
        <v>8334</v>
      </c>
      <c r="C5315" s="395" t="s">
        <v>168</v>
      </c>
      <c r="D5315"/>
      <c r="E5315"/>
      <c r="F5315"/>
      <c r="G5315"/>
      <c r="H5315"/>
      <c r="I5315"/>
      <c r="J5315"/>
      <c r="K5315"/>
      <c r="L5315"/>
      <c r="M5315"/>
      <c r="N5315" t="s">
        <v>4481</v>
      </c>
      <c r="O5315"/>
      <c r="P5315" s="401">
        <f>INDEX('Page 3 - Financial Information'!$K$16:$X$186,Y5315,X5315)</f>
        <v>0</v>
      </c>
      <c r="Q5315"/>
      <c r="R5315"/>
      <c r="S5315" t="s">
        <v>5486</v>
      </c>
      <c r="T5315"/>
      <c r="U5315"/>
      <c r="V5315"/>
      <c r="W5315"/>
      <c r="X5315" s="397">
        <v>5</v>
      </c>
      <c r="Y5315" s="397">
        <v>92</v>
      </c>
    </row>
    <row r="5316" spans="1:25" x14ac:dyDescent="0.25">
      <c r="A5316">
        <f>'Page 1 - General Information'!$G$12</f>
        <v>118403302</v>
      </c>
      <c r="B5316" t="str">
        <f>'Page 1 - General Information'!$G$16</f>
        <v>8334</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8334</v>
      </c>
      <c r="C5317" s="395" t="s">
        <v>168</v>
      </c>
      <c r="D5317"/>
      <c r="E5317"/>
      <c r="F5317"/>
      <c r="G5317"/>
      <c r="H5317"/>
      <c r="I5317"/>
      <c r="J5317"/>
      <c r="K5317"/>
      <c r="L5317"/>
      <c r="M5317"/>
      <c r="N5317" t="s">
        <v>4481</v>
      </c>
      <c r="O5317"/>
      <c r="P5317" s="401">
        <f>INDEX('Page 3 - Financial Information'!$K$16:$X$186,Y5317,X5317)</f>
        <v>0</v>
      </c>
      <c r="Q5317"/>
      <c r="R5317"/>
      <c r="S5317" t="s">
        <v>5488</v>
      </c>
      <c r="T5317"/>
      <c r="U5317"/>
      <c r="V5317"/>
      <c r="W5317"/>
      <c r="X5317" s="397">
        <v>7</v>
      </c>
      <c r="Y5317" s="397">
        <v>92</v>
      </c>
    </row>
    <row r="5318" spans="1:25" x14ac:dyDescent="0.25">
      <c r="A5318">
        <f>'Page 1 - General Information'!$G$12</f>
        <v>118403302</v>
      </c>
      <c r="B5318" t="str">
        <f>'Page 1 - General Information'!$G$16</f>
        <v>8334</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8334</v>
      </c>
      <c r="C5319" s="395" t="s">
        <v>168</v>
      </c>
      <c r="D5319"/>
      <c r="E5319"/>
      <c r="F5319"/>
      <c r="G5319"/>
      <c r="H5319"/>
      <c r="I5319"/>
      <c r="J5319"/>
      <c r="K5319"/>
      <c r="L5319"/>
      <c r="M5319"/>
      <c r="N5319" t="s">
        <v>4481</v>
      </c>
      <c r="O5319"/>
      <c r="P5319" s="401">
        <f>INDEX('Page 3 - Financial Information'!$K$16:$X$186,Y5319,X5319)</f>
        <v>0</v>
      </c>
      <c r="Q5319"/>
      <c r="R5319"/>
      <c r="S5319" t="s">
        <v>5490</v>
      </c>
      <c r="T5319"/>
      <c r="U5319"/>
      <c r="V5319"/>
      <c r="W5319"/>
      <c r="X5319" s="397">
        <v>9</v>
      </c>
      <c r="Y5319" s="397">
        <v>92</v>
      </c>
    </row>
    <row r="5320" spans="1:25" x14ac:dyDescent="0.25">
      <c r="A5320">
        <f>'Page 1 - General Information'!$G$12</f>
        <v>118403302</v>
      </c>
      <c r="B5320" t="str">
        <f>'Page 1 - General Information'!$G$16</f>
        <v>8334</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8334</v>
      </c>
      <c r="C5321" s="395" t="s">
        <v>168</v>
      </c>
      <c r="D5321"/>
      <c r="E5321"/>
      <c r="F5321"/>
      <c r="G5321"/>
      <c r="H5321"/>
      <c r="I5321"/>
      <c r="J5321"/>
      <c r="K5321"/>
      <c r="L5321"/>
      <c r="M5321"/>
      <c r="N5321" t="s">
        <v>4481</v>
      </c>
      <c r="O5321"/>
      <c r="P5321" s="401">
        <f>INDEX('Page 3 - Financial Information'!$K$16:$X$186,Y5321,X5321)</f>
        <v>0</v>
      </c>
      <c r="Q5321"/>
      <c r="R5321"/>
      <c r="S5321" t="s">
        <v>5492</v>
      </c>
      <c r="T5321"/>
      <c r="U5321"/>
      <c r="V5321"/>
      <c r="W5321"/>
      <c r="X5321" s="397">
        <v>13</v>
      </c>
      <c r="Y5321" s="397">
        <v>92</v>
      </c>
    </row>
    <row r="5322" spans="1:25" x14ac:dyDescent="0.25">
      <c r="A5322">
        <f>'Page 1 - General Information'!$G$12</f>
        <v>118403302</v>
      </c>
      <c r="B5322" t="str">
        <f>'Page 1 - General Information'!$G$16</f>
        <v>8334</v>
      </c>
      <c r="C5322" s="395" t="s">
        <v>168</v>
      </c>
      <c r="D5322"/>
      <c r="E5322"/>
      <c r="F5322"/>
      <c r="G5322"/>
      <c r="H5322"/>
      <c r="I5322"/>
      <c r="J5322"/>
      <c r="K5322"/>
      <c r="L5322"/>
      <c r="M5322"/>
      <c r="N5322" t="s">
        <v>4481</v>
      </c>
      <c r="O5322"/>
      <c r="P5322" s="401">
        <f>INDEX('Page 3 - Financial Information'!$K$16:$X$186,Y5322,X5322)</f>
        <v>0</v>
      </c>
      <c r="Q5322"/>
      <c r="R5322"/>
      <c r="S5322" t="s">
        <v>5493</v>
      </c>
      <c r="T5322"/>
      <c r="U5322"/>
      <c r="V5322"/>
      <c r="W5322"/>
      <c r="X5322" s="397">
        <v>14</v>
      </c>
      <c r="Y5322" s="397">
        <v>92</v>
      </c>
    </row>
    <row r="5323" spans="1:25" x14ac:dyDescent="0.25">
      <c r="A5323">
        <f>'Page 1 - General Information'!$G$12</f>
        <v>118403302</v>
      </c>
      <c r="B5323" t="str">
        <f>'Page 1 - General Information'!$G$16</f>
        <v>8334</v>
      </c>
      <c r="C5323" s="395" t="s">
        <v>168</v>
      </c>
      <c r="D5323"/>
      <c r="E5323"/>
      <c r="F5323"/>
      <c r="G5323"/>
      <c r="H5323"/>
      <c r="I5323"/>
      <c r="J5323"/>
      <c r="K5323"/>
      <c r="L5323"/>
      <c r="M5323"/>
      <c r="N5323" t="s">
        <v>4481</v>
      </c>
      <c r="O5323"/>
      <c r="P5323" s="401">
        <f>INDEX('Page 3 - Financial Information'!$K$16:$X$186,Y5323,X5323)</f>
        <v>0</v>
      </c>
      <c r="Q5323"/>
      <c r="R5323"/>
      <c r="S5323" t="s">
        <v>5494</v>
      </c>
      <c r="T5323"/>
      <c r="U5323"/>
      <c r="V5323"/>
      <c r="W5323"/>
      <c r="X5323" s="397">
        <v>1</v>
      </c>
      <c r="Y5323" s="397">
        <v>93</v>
      </c>
    </row>
    <row r="5324" spans="1:25" x14ac:dyDescent="0.25">
      <c r="A5324">
        <f>'Page 1 - General Information'!$G$12</f>
        <v>118403302</v>
      </c>
      <c r="B5324" t="str">
        <f>'Page 1 - General Information'!$G$16</f>
        <v>8334</v>
      </c>
      <c r="C5324" s="395" t="s">
        <v>168</v>
      </c>
      <c r="D5324"/>
      <c r="E5324"/>
      <c r="F5324"/>
      <c r="G5324"/>
      <c r="H5324"/>
      <c r="I5324"/>
      <c r="J5324"/>
      <c r="K5324"/>
      <c r="L5324"/>
      <c r="M5324"/>
      <c r="N5324" t="s">
        <v>4481</v>
      </c>
      <c r="O5324"/>
      <c r="P5324" s="401">
        <f>INDEX('Page 3 - Financial Information'!$K$16:$X$186,Y5324,X5324)</f>
        <v>0</v>
      </c>
      <c r="Q5324"/>
      <c r="R5324"/>
      <c r="S5324" t="s">
        <v>5495</v>
      </c>
      <c r="T5324"/>
      <c r="U5324"/>
      <c r="V5324"/>
      <c r="W5324"/>
      <c r="X5324" s="397">
        <v>3</v>
      </c>
      <c r="Y5324" s="397">
        <v>93</v>
      </c>
    </row>
    <row r="5325" spans="1:25" x14ac:dyDescent="0.25">
      <c r="A5325">
        <f>'Page 1 - General Information'!$G$12</f>
        <v>118403302</v>
      </c>
      <c r="B5325" t="str">
        <f>'Page 1 - General Information'!$G$16</f>
        <v>8334</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8334</v>
      </c>
      <c r="C5326" s="395" t="s">
        <v>168</v>
      </c>
      <c r="D5326"/>
      <c r="E5326"/>
      <c r="F5326"/>
      <c r="G5326"/>
      <c r="H5326"/>
      <c r="I5326"/>
      <c r="J5326"/>
      <c r="K5326"/>
      <c r="L5326"/>
      <c r="M5326"/>
      <c r="N5326" t="s">
        <v>4481</v>
      </c>
      <c r="O5326"/>
      <c r="P5326" s="401">
        <f>INDEX('Page 3 - Financial Information'!$K$16:$X$186,Y5326,X5326)</f>
        <v>0</v>
      </c>
      <c r="Q5326"/>
      <c r="R5326"/>
      <c r="S5326" t="s">
        <v>5497</v>
      </c>
      <c r="T5326"/>
      <c r="U5326"/>
      <c r="V5326"/>
      <c r="W5326"/>
      <c r="X5326" s="397">
        <v>5</v>
      </c>
      <c r="Y5326" s="397">
        <v>93</v>
      </c>
    </row>
    <row r="5327" spans="1:25" x14ac:dyDescent="0.25">
      <c r="A5327">
        <f>'Page 1 - General Information'!$G$12</f>
        <v>118403302</v>
      </c>
      <c r="B5327" t="str">
        <f>'Page 1 - General Information'!$G$16</f>
        <v>8334</v>
      </c>
      <c r="C5327" s="395" t="s">
        <v>168</v>
      </c>
      <c r="D5327"/>
      <c r="E5327"/>
      <c r="F5327"/>
      <c r="G5327"/>
      <c r="H5327"/>
      <c r="I5327"/>
      <c r="J5327"/>
      <c r="K5327"/>
      <c r="L5327"/>
      <c r="M5327"/>
      <c r="N5327" t="s">
        <v>4481</v>
      </c>
      <c r="O5327"/>
      <c r="P5327" s="401">
        <f>INDEX('Page 3 - Financial Information'!$K$16:$X$186,Y5327,X5327)</f>
        <v>0</v>
      </c>
      <c r="Q5327"/>
      <c r="R5327"/>
      <c r="S5327" t="s">
        <v>5498</v>
      </c>
      <c r="T5327"/>
      <c r="U5327"/>
      <c r="V5327"/>
      <c r="W5327"/>
      <c r="X5327" s="397">
        <v>6</v>
      </c>
      <c r="Y5327" s="397">
        <v>93</v>
      </c>
    </row>
    <row r="5328" spans="1:25" x14ac:dyDescent="0.25">
      <c r="A5328">
        <f>'Page 1 - General Information'!$G$12</f>
        <v>118403302</v>
      </c>
      <c r="B5328" t="str">
        <f>'Page 1 - General Information'!$G$16</f>
        <v>8334</v>
      </c>
      <c r="C5328" s="395" t="s">
        <v>168</v>
      </c>
      <c r="D5328"/>
      <c r="E5328"/>
      <c r="F5328"/>
      <c r="G5328"/>
      <c r="H5328"/>
      <c r="I5328"/>
      <c r="J5328"/>
      <c r="K5328"/>
      <c r="L5328"/>
      <c r="M5328"/>
      <c r="N5328" t="s">
        <v>4481</v>
      </c>
      <c r="O5328"/>
      <c r="P5328" s="401">
        <f>INDEX('Page 3 - Financial Information'!$K$16:$X$186,Y5328,X5328)</f>
        <v>0</v>
      </c>
      <c r="Q5328"/>
      <c r="R5328"/>
      <c r="S5328" t="s">
        <v>5499</v>
      </c>
      <c r="T5328"/>
      <c r="U5328"/>
      <c r="V5328"/>
      <c r="W5328"/>
      <c r="X5328" s="397">
        <v>7</v>
      </c>
      <c r="Y5328" s="397">
        <v>93</v>
      </c>
    </row>
    <row r="5329" spans="1:25" x14ac:dyDescent="0.25">
      <c r="A5329">
        <f>'Page 1 - General Information'!$G$12</f>
        <v>118403302</v>
      </c>
      <c r="B5329" t="str">
        <f>'Page 1 - General Information'!$G$16</f>
        <v>8334</v>
      </c>
      <c r="C5329" s="395" t="s">
        <v>168</v>
      </c>
      <c r="D5329"/>
      <c r="E5329"/>
      <c r="F5329"/>
      <c r="G5329"/>
      <c r="H5329"/>
      <c r="I5329"/>
      <c r="J5329"/>
      <c r="K5329"/>
      <c r="L5329"/>
      <c r="M5329"/>
      <c r="N5329" t="s">
        <v>4481</v>
      </c>
      <c r="O5329"/>
      <c r="P5329" s="401">
        <f>INDEX('Page 3 - Financial Information'!$K$16:$X$186,Y5329,X5329)</f>
        <v>0</v>
      </c>
      <c r="Q5329"/>
      <c r="R5329"/>
      <c r="S5329" t="s">
        <v>5500</v>
      </c>
      <c r="T5329"/>
      <c r="U5329"/>
      <c r="V5329"/>
      <c r="W5329"/>
      <c r="X5329" s="397">
        <v>8</v>
      </c>
      <c r="Y5329" s="397">
        <v>93</v>
      </c>
    </row>
    <row r="5330" spans="1:25" x14ac:dyDescent="0.25">
      <c r="A5330">
        <f>'Page 1 - General Information'!$G$12</f>
        <v>118403302</v>
      </c>
      <c r="B5330" t="str">
        <f>'Page 1 - General Information'!$G$16</f>
        <v>8334</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8334</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8334</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8334</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8334</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8334</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8334</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8334</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8334</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8334</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8334</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8334</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8334</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8334</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8334</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8334</v>
      </c>
      <c r="C5345" s="395" t="s">
        <v>168</v>
      </c>
      <c r="D5345"/>
      <c r="E5345"/>
      <c r="F5345"/>
      <c r="G5345"/>
      <c r="H5345"/>
      <c r="I5345"/>
      <c r="J5345"/>
      <c r="K5345"/>
      <c r="L5345"/>
      <c r="M5345"/>
      <c r="N5345" t="s">
        <v>4481</v>
      </c>
      <c r="O5345"/>
      <c r="P5345" s="401">
        <f>INDEX('Page 3 - Financial Information'!$K$16:$X$186,Y5345,X5345)</f>
        <v>0</v>
      </c>
      <c r="Q5345"/>
      <c r="R5345"/>
      <c r="S5345" t="s">
        <v>5516</v>
      </c>
      <c r="T5345"/>
      <c r="U5345"/>
      <c r="V5345"/>
      <c r="W5345"/>
      <c r="X5345" s="397">
        <v>1</v>
      </c>
      <c r="Y5345" s="397">
        <v>95</v>
      </c>
    </row>
    <row r="5346" spans="1:25" x14ac:dyDescent="0.25">
      <c r="A5346">
        <f>'Page 1 - General Information'!$G$12</f>
        <v>118403302</v>
      </c>
      <c r="B5346" t="str">
        <f>'Page 1 - General Information'!$G$16</f>
        <v>8334</v>
      </c>
      <c r="C5346" s="395" t="s">
        <v>168</v>
      </c>
      <c r="D5346"/>
      <c r="E5346"/>
      <c r="F5346"/>
      <c r="G5346"/>
      <c r="H5346"/>
      <c r="I5346"/>
      <c r="J5346"/>
      <c r="K5346"/>
      <c r="L5346"/>
      <c r="M5346"/>
      <c r="N5346" t="s">
        <v>4481</v>
      </c>
      <c r="O5346"/>
      <c r="P5346" s="401">
        <f>INDEX('Page 3 - Financial Information'!$K$16:$X$186,Y5346,X5346)</f>
        <v>0</v>
      </c>
      <c r="Q5346"/>
      <c r="R5346"/>
      <c r="S5346" t="s">
        <v>5517</v>
      </c>
      <c r="T5346"/>
      <c r="U5346"/>
      <c r="V5346"/>
      <c r="W5346"/>
      <c r="X5346" s="397">
        <v>3</v>
      </c>
      <c r="Y5346" s="397">
        <v>95</v>
      </c>
    </row>
    <row r="5347" spans="1:25" x14ac:dyDescent="0.25">
      <c r="A5347">
        <f>'Page 1 - General Information'!$G$12</f>
        <v>118403302</v>
      </c>
      <c r="B5347" t="str">
        <f>'Page 1 - General Information'!$G$16</f>
        <v>8334</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8334</v>
      </c>
      <c r="C5348" s="395" t="s">
        <v>168</v>
      </c>
      <c r="D5348"/>
      <c r="E5348"/>
      <c r="F5348"/>
      <c r="G5348"/>
      <c r="H5348"/>
      <c r="I5348"/>
      <c r="J5348"/>
      <c r="K5348"/>
      <c r="L5348"/>
      <c r="M5348"/>
      <c r="N5348" t="s">
        <v>4481</v>
      </c>
      <c r="O5348"/>
      <c r="P5348" s="401">
        <f>INDEX('Page 3 - Financial Information'!$K$16:$X$186,Y5348,X5348)</f>
        <v>0</v>
      </c>
      <c r="Q5348"/>
      <c r="R5348"/>
      <c r="S5348" t="s">
        <v>5519</v>
      </c>
      <c r="T5348"/>
      <c r="U5348"/>
      <c r="V5348"/>
      <c r="W5348"/>
      <c r="X5348" s="397">
        <v>5</v>
      </c>
      <c r="Y5348" s="397">
        <v>95</v>
      </c>
    </row>
    <row r="5349" spans="1:25" x14ac:dyDescent="0.25">
      <c r="A5349">
        <f>'Page 1 - General Information'!$G$12</f>
        <v>118403302</v>
      </c>
      <c r="B5349" t="str">
        <f>'Page 1 - General Information'!$G$16</f>
        <v>8334</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8334</v>
      </c>
      <c r="C5350" s="395" t="s">
        <v>168</v>
      </c>
      <c r="D5350"/>
      <c r="E5350"/>
      <c r="F5350"/>
      <c r="G5350"/>
      <c r="H5350"/>
      <c r="I5350"/>
      <c r="J5350"/>
      <c r="K5350"/>
      <c r="L5350"/>
      <c r="M5350"/>
      <c r="N5350" t="s">
        <v>4481</v>
      </c>
      <c r="O5350"/>
      <c r="P5350" s="401">
        <f>INDEX('Page 3 - Financial Information'!$K$16:$X$186,Y5350,X5350)</f>
        <v>0</v>
      </c>
      <c r="Q5350"/>
      <c r="R5350"/>
      <c r="S5350" t="s">
        <v>5521</v>
      </c>
      <c r="T5350"/>
      <c r="U5350"/>
      <c r="V5350"/>
      <c r="W5350"/>
      <c r="X5350" s="397">
        <v>7</v>
      </c>
      <c r="Y5350" s="397">
        <v>95</v>
      </c>
    </row>
    <row r="5351" spans="1:25" x14ac:dyDescent="0.25">
      <c r="A5351">
        <f>'Page 1 - General Information'!$G$12</f>
        <v>118403302</v>
      </c>
      <c r="B5351" t="str">
        <f>'Page 1 - General Information'!$G$16</f>
        <v>8334</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8334</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8334</v>
      </c>
      <c r="C5353" s="395" t="s">
        <v>168</v>
      </c>
      <c r="D5353"/>
      <c r="E5353"/>
      <c r="F5353"/>
      <c r="G5353"/>
      <c r="H5353"/>
      <c r="I5353"/>
      <c r="J5353"/>
      <c r="K5353"/>
      <c r="L5353"/>
      <c r="M5353"/>
      <c r="N5353" t="s">
        <v>4481</v>
      </c>
      <c r="O5353"/>
      <c r="P5353" s="401">
        <f>INDEX('Page 3 - Financial Information'!$K$16:$X$186,Y5353,X5353)</f>
        <v>0</v>
      </c>
      <c r="Q5353"/>
      <c r="R5353"/>
      <c r="S5353" t="s">
        <v>5524</v>
      </c>
      <c r="T5353"/>
      <c r="U5353"/>
      <c r="V5353"/>
      <c r="W5353"/>
      <c r="X5353" s="397">
        <v>10</v>
      </c>
      <c r="Y5353" s="397">
        <v>95</v>
      </c>
    </row>
    <row r="5354" spans="1:25" x14ac:dyDescent="0.25">
      <c r="A5354">
        <f>'Page 1 - General Information'!$G$12</f>
        <v>118403302</v>
      </c>
      <c r="B5354" t="str">
        <f>'Page 1 - General Information'!$G$16</f>
        <v>8334</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8334</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8334</v>
      </c>
      <c r="C5356" s="395" t="s">
        <v>168</v>
      </c>
      <c r="D5356"/>
      <c r="E5356"/>
      <c r="F5356"/>
      <c r="G5356"/>
      <c r="H5356"/>
      <c r="I5356"/>
      <c r="J5356"/>
      <c r="K5356"/>
      <c r="L5356"/>
      <c r="M5356"/>
      <c r="N5356" t="s">
        <v>4481</v>
      </c>
      <c r="O5356"/>
      <c r="P5356" s="401">
        <f>INDEX('Page 3 - Financial Information'!$K$16:$X$186,Y5356,X5356)</f>
        <v>0</v>
      </c>
      <c r="Q5356"/>
      <c r="R5356"/>
      <c r="S5356" t="s">
        <v>5527</v>
      </c>
      <c r="T5356"/>
      <c r="U5356"/>
      <c r="V5356"/>
      <c r="W5356"/>
      <c r="X5356" s="397">
        <v>1</v>
      </c>
      <c r="Y5356" s="397">
        <v>96</v>
      </c>
    </row>
    <row r="5357" spans="1:25" x14ac:dyDescent="0.25">
      <c r="A5357">
        <f>'Page 1 - General Information'!$G$12</f>
        <v>118403302</v>
      </c>
      <c r="B5357" t="str">
        <f>'Page 1 - General Information'!$G$16</f>
        <v>8334</v>
      </c>
      <c r="C5357" s="395" t="s">
        <v>168</v>
      </c>
      <c r="D5357"/>
      <c r="E5357"/>
      <c r="F5357"/>
      <c r="G5357"/>
      <c r="H5357"/>
      <c r="I5357"/>
      <c r="J5357"/>
      <c r="K5357"/>
      <c r="L5357"/>
      <c r="M5357"/>
      <c r="N5357" t="s">
        <v>4481</v>
      </c>
      <c r="O5357"/>
      <c r="P5357" s="401">
        <f>INDEX('Page 3 - Financial Information'!$K$16:$X$186,Y5357,X5357)</f>
        <v>0</v>
      </c>
      <c r="Q5357"/>
      <c r="R5357"/>
      <c r="S5357" t="s">
        <v>5528</v>
      </c>
      <c r="T5357"/>
      <c r="U5357"/>
      <c r="V5357"/>
      <c r="W5357"/>
      <c r="X5357" s="397">
        <v>3</v>
      </c>
      <c r="Y5357" s="397">
        <v>96</v>
      </c>
    </row>
    <row r="5358" spans="1:25" x14ac:dyDescent="0.25">
      <c r="A5358">
        <f>'Page 1 - General Information'!$G$12</f>
        <v>118403302</v>
      </c>
      <c r="B5358" t="str">
        <f>'Page 1 - General Information'!$G$16</f>
        <v>8334</v>
      </c>
      <c r="C5358" s="395" t="s">
        <v>168</v>
      </c>
      <c r="D5358"/>
      <c r="E5358"/>
      <c r="F5358"/>
      <c r="G5358"/>
      <c r="H5358"/>
      <c r="I5358"/>
      <c r="J5358"/>
      <c r="K5358"/>
      <c r="L5358"/>
      <c r="M5358"/>
      <c r="N5358" t="s">
        <v>4481</v>
      </c>
      <c r="O5358"/>
      <c r="P5358" s="401">
        <f>INDEX('Page 3 - Financial Information'!$K$16:$X$186,Y5358,X5358)</f>
        <v>0</v>
      </c>
      <c r="Q5358"/>
      <c r="R5358"/>
      <c r="S5358" t="s">
        <v>5529</v>
      </c>
      <c r="T5358"/>
      <c r="U5358"/>
      <c r="V5358"/>
      <c r="W5358"/>
      <c r="X5358" s="397">
        <v>4</v>
      </c>
      <c r="Y5358" s="397">
        <v>96</v>
      </c>
    </row>
    <row r="5359" spans="1:25" x14ac:dyDescent="0.25">
      <c r="A5359">
        <f>'Page 1 - General Information'!$G$12</f>
        <v>118403302</v>
      </c>
      <c r="B5359" t="str">
        <f>'Page 1 - General Information'!$G$16</f>
        <v>8334</v>
      </c>
      <c r="C5359" s="395" t="s">
        <v>168</v>
      </c>
      <c r="D5359"/>
      <c r="E5359"/>
      <c r="F5359"/>
      <c r="G5359"/>
      <c r="H5359"/>
      <c r="I5359"/>
      <c r="J5359"/>
      <c r="K5359"/>
      <c r="L5359"/>
      <c r="M5359"/>
      <c r="N5359" t="s">
        <v>4481</v>
      </c>
      <c r="O5359"/>
      <c r="P5359" s="401">
        <f>INDEX('Page 3 - Financial Information'!$K$16:$X$186,Y5359,X5359)</f>
        <v>0</v>
      </c>
      <c r="Q5359"/>
      <c r="R5359"/>
      <c r="S5359" t="s">
        <v>5530</v>
      </c>
      <c r="T5359"/>
      <c r="U5359"/>
      <c r="V5359"/>
      <c r="W5359"/>
      <c r="X5359" s="397">
        <v>5</v>
      </c>
      <c r="Y5359" s="397">
        <v>96</v>
      </c>
    </row>
    <row r="5360" spans="1:25" x14ac:dyDescent="0.25">
      <c r="A5360">
        <f>'Page 1 - General Information'!$G$12</f>
        <v>118403302</v>
      </c>
      <c r="B5360" t="str">
        <f>'Page 1 - General Information'!$G$16</f>
        <v>8334</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8334</v>
      </c>
      <c r="C5361" s="395" t="s">
        <v>168</v>
      </c>
      <c r="D5361"/>
      <c r="E5361"/>
      <c r="F5361"/>
      <c r="G5361"/>
      <c r="H5361"/>
      <c r="I5361"/>
      <c r="J5361"/>
      <c r="K5361"/>
      <c r="L5361"/>
      <c r="M5361"/>
      <c r="N5361" t="s">
        <v>4481</v>
      </c>
      <c r="O5361"/>
      <c r="P5361" s="401">
        <f>INDEX('Page 3 - Financial Information'!$K$16:$X$186,Y5361,X5361)</f>
        <v>0</v>
      </c>
      <c r="Q5361"/>
      <c r="R5361"/>
      <c r="S5361" t="s">
        <v>5532</v>
      </c>
      <c r="T5361"/>
      <c r="U5361"/>
      <c r="V5361"/>
      <c r="W5361"/>
      <c r="X5361" s="397">
        <v>7</v>
      </c>
      <c r="Y5361" s="397">
        <v>96</v>
      </c>
    </row>
    <row r="5362" spans="1:25" x14ac:dyDescent="0.25">
      <c r="A5362">
        <f>'Page 1 - General Information'!$G$12</f>
        <v>118403302</v>
      </c>
      <c r="B5362" t="str">
        <f>'Page 1 - General Information'!$G$16</f>
        <v>8334</v>
      </c>
      <c r="C5362" s="395" t="s">
        <v>168</v>
      </c>
      <c r="D5362"/>
      <c r="E5362"/>
      <c r="F5362"/>
      <c r="G5362"/>
      <c r="H5362"/>
      <c r="I5362"/>
      <c r="J5362"/>
      <c r="K5362"/>
      <c r="L5362"/>
      <c r="M5362"/>
      <c r="N5362" t="s">
        <v>4481</v>
      </c>
      <c r="O5362"/>
      <c r="P5362" s="401">
        <f>INDEX('Page 3 - Financial Information'!$K$16:$X$186,Y5362,X5362)</f>
        <v>0</v>
      </c>
      <c r="Q5362"/>
      <c r="R5362"/>
      <c r="S5362" t="s">
        <v>5533</v>
      </c>
      <c r="T5362"/>
      <c r="U5362"/>
      <c r="V5362"/>
      <c r="W5362"/>
      <c r="X5362" s="397">
        <v>8</v>
      </c>
      <c r="Y5362" s="397">
        <v>96</v>
      </c>
    </row>
    <row r="5363" spans="1:25" x14ac:dyDescent="0.25">
      <c r="A5363">
        <f>'Page 1 - General Information'!$G$12</f>
        <v>118403302</v>
      </c>
      <c r="B5363" t="str">
        <f>'Page 1 - General Information'!$G$16</f>
        <v>8334</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8334</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8334</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8334</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8334</v>
      </c>
      <c r="C5367" s="395" t="s">
        <v>168</v>
      </c>
      <c r="D5367"/>
      <c r="E5367"/>
      <c r="F5367"/>
      <c r="G5367"/>
      <c r="H5367"/>
      <c r="I5367"/>
      <c r="J5367"/>
      <c r="K5367"/>
      <c r="L5367"/>
      <c r="M5367"/>
      <c r="N5367" t="s">
        <v>4481</v>
      </c>
      <c r="O5367"/>
      <c r="P5367" s="401">
        <f>INDEX('Page 3 - Financial Information'!$K$16:$X$186,Y5367,X5367)</f>
        <v>0</v>
      </c>
      <c r="Q5367"/>
      <c r="R5367"/>
      <c r="S5367" t="s">
        <v>5538</v>
      </c>
      <c r="T5367"/>
      <c r="U5367"/>
      <c r="V5367"/>
      <c r="W5367"/>
      <c r="X5367" s="397">
        <v>1</v>
      </c>
      <c r="Y5367" s="397">
        <v>97</v>
      </c>
    </row>
    <row r="5368" spans="1:25" x14ac:dyDescent="0.25">
      <c r="A5368">
        <f>'Page 1 - General Information'!$G$12</f>
        <v>118403302</v>
      </c>
      <c r="B5368" t="str">
        <f>'Page 1 - General Information'!$G$16</f>
        <v>8334</v>
      </c>
      <c r="C5368" s="395" t="s">
        <v>168</v>
      </c>
      <c r="D5368"/>
      <c r="E5368"/>
      <c r="F5368"/>
      <c r="G5368"/>
      <c r="H5368"/>
      <c r="I5368"/>
      <c r="J5368"/>
      <c r="K5368"/>
      <c r="L5368"/>
      <c r="M5368"/>
      <c r="N5368" t="s">
        <v>4481</v>
      </c>
      <c r="O5368"/>
      <c r="P5368" s="401">
        <f>INDEX('Page 3 - Financial Information'!$K$16:$X$186,Y5368,X5368)</f>
        <v>0</v>
      </c>
      <c r="Q5368"/>
      <c r="R5368"/>
      <c r="S5368" t="s">
        <v>5539</v>
      </c>
      <c r="T5368"/>
      <c r="U5368"/>
      <c r="V5368"/>
      <c r="W5368"/>
      <c r="X5368" s="397">
        <v>3</v>
      </c>
      <c r="Y5368" s="397">
        <v>97</v>
      </c>
    </row>
    <row r="5369" spans="1:25" x14ac:dyDescent="0.25">
      <c r="A5369">
        <f>'Page 1 - General Information'!$G$12</f>
        <v>118403302</v>
      </c>
      <c r="B5369" t="str">
        <f>'Page 1 - General Information'!$G$16</f>
        <v>8334</v>
      </c>
      <c r="C5369" s="395" t="s">
        <v>168</v>
      </c>
      <c r="D5369"/>
      <c r="E5369"/>
      <c r="F5369"/>
      <c r="G5369"/>
      <c r="H5369"/>
      <c r="I5369"/>
      <c r="J5369"/>
      <c r="K5369"/>
      <c r="L5369"/>
      <c r="M5369"/>
      <c r="N5369" t="s">
        <v>4481</v>
      </c>
      <c r="O5369"/>
      <c r="P5369" s="401">
        <f>INDEX('Page 3 - Financial Information'!$K$16:$X$186,Y5369,X5369)</f>
        <v>0</v>
      </c>
      <c r="Q5369"/>
      <c r="R5369"/>
      <c r="S5369" t="s">
        <v>5540</v>
      </c>
      <c r="T5369"/>
      <c r="U5369"/>
      <c r="V5369"/>
      <c r="W5369"/>
      <c r="X5369" s="397">
        <v>4</v>
      </c>
      <c r="Y5369" s="397">
        <v>97</v>
      </c>
    </row>
    <row r="5370" spans="1:25" x14ac:dyDescent="0.25">
      <c r="A5370">
        <f>'Page 1 - General Information'!$G$12</f>
        <v>118403302</v>
      </c>
      <c r="B5370" t="str">
        <f>'Page 1 - General Information'!$G$16</f>
        <v>8334</v>
      </c>
      <c r="C5370" s="395" t="s">
        <v>168</v>
      </c>
      <c r="D5370"/>
      <c r="E5370"/>
      <c r="F5370"/>
      <c r="G5370"/>
      <c r="H5370"/>
      <c r="I5370"/>
      <c r="J5370"/>
      <c r="K5370"/>
      <c r="L5370"/>
      <c r="M5370"/>
      <c r="N5370" t="s">
        <v>4481</v>
      </c>
      <c r="O5370"/>
      <c r="P5370" s="401">
        <f>INDEX('Page 3 - Financial Information'!$K$16:$X$186,Y5370,X5370)</f>
        <v>0</v>
      </c>
      <c r="Q5370"/>
      <c r="R5370"/>
      <c r="S5370" t="s">
        <v>5541</v>
      </c>
      <c r="T5370"/>
      <c r="U5370"/>
      <c r="V5370"/>
      <c r="W5370"/>
      <c r="X5370" s="397">
        <v>5</v>
      </c>
      <c r="Y5370" s="397">
        <v>97</v>
      </c>
    </row>
    <row r="5371" spans="1:25" x14ac:dyDescent="0.25">
      <c r="A5371">
        <f>'Page 1 - General Information'!$G$12</f>
        <v>118403302</v>
      </c>
      <c r="B5371" t="str">
        <f>'Page 1 - General Information'!$G$16</f>
        <v>8334</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8334</v>
      </c>
      <c r="C5372" s="395" t="s">
        <v>168</v>
      </c>
      <c r="D5372"/>
      <c r="E5372"/>
      <c r="F5372"/>
      <c r="G5372"/>
      <c r="H5372"/>
      <c r="I5372"/>
      <c r="J5372"/>
      <c r="K5372"/>
      <c r="L5372"/>
      <c r="M5372"/>
      <c r="N5372" t="s">
        <v>4481</v>
      </c>
      <c r="O5372"/>
      <c r="P5372" s="401">
        <f>INDEX('Page 3 - Financial Information'!$K$16:$X$186,Y5372,X5372)</f>
        <v>0</v>
      </c>
      <c r="Q5372"/>
      <c r="R5372"/>
      <c r="S5372" t="s">
        <v>5543</v>
      </c>
      <c r="T5372"/>
      <c r="U5372"/>
      <c r="V5372"/>
      <c r="W5372"/>
      <c r="X5372" s="397">
        <v>7</v>
      </c>
      <c r="Y5372" s="397">
        <v>97</v>
      </c>
    </row>
    <row r="5373" spans="1:25" x14ac:dyDescent="0.25">
      <c r="A5373">
        <f>'Page 1 - General Information'!$G$12</f>
        <v>118403302</v>
      </c>
      <c r="B5373" t="str">
        <f>'Page 1 - General Information'!$G$16</f>
        <v>8334</v>
      </c>
      <c r="C5373" s="395" t="s">
        <v>168</v>
      </c>
      <c r="D5373"/>
      <c r="E5373"/>
      <c r="F5373"/>
      <c r="G5373"/>
      <c r="H5373"/>
      <c r="I5373"/>
      <c r="J5373"/>
      <c r="K5373"/>
      <c r="L5373"/>
      <c r="M5373"/>
      <c r="N5373" t="s">
        <v>4481</v>
      </c>
      <c r="O5373"/>
      <c r="P5373" s="401">
        <f>INDEX('Page 3 - Financial Information'!$K$16:$X$186,Y5373,X5373)</f>
        <v>0</v>
      </c>
      <c r="Q5373"/>
      <c r="R5373"/>
      <c r="S5373" t="s">
        <v>5544</v>
      </c>
      <c r="T5373"/>
      <c r="U5373"/>
      <c r="V5373"/>
      <c r="W5373"/>
      <c r="X5373" s="397">
        <v>8</v>
      </c>
      <c r="Y5373" s="397">
        <v>97</v>
      </c>
    </row>
    <row r="5374" spans="1:25" x14ac:dyDescent="0.25">
      <c r="A5374">
        <f>'Page 1 - General Information'!$G$12</f>
        <v>118403302</v>
      </c>
      <c r="B5374" t="str">
        <f>'Page 1 - General Information'!$G$16</f>
        <v>8334</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8334</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8334</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8334</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8334</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8334</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8334</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8334</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8334</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8334</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8334</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8334</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8334</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8334</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8334</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8334</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8334</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8334</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8334</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8334</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8334</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8334</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8334</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8334</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8334</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8334</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8334</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8334</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8334</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8334</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8334</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8334</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8334</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8334</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8334</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8334</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8334</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8334</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8334</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8334</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8334</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8334</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8334</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8334</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8334</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8334</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8334</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8334</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8334</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8334</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8334</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8334</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8334</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8334</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8334</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8334</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8334</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8334</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8334</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8334</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8334</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8334</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8334</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8334</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8334</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8334</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8334</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8334</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8334</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8334</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8334</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8334</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8334</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8334</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8334</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8334</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8334</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8334</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8334</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8334</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8334</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8334</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8334</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8334</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8334</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8334</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8334</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8334</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8334</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8334</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8334</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8334</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8334</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8334</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8334</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8334</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8334</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8334</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8334</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8334</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8334</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8334</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8334</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8334</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8334</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8334</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8334</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8334</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8334</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8334</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8334</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8334</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8334</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8334</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8334</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8334</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8334</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8334</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8334</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8334</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8334</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8334</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8334</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8334</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8334</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8334</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8334</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8334</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8334</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8334</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8334</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8334</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8334</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8334</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8334</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8334</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8334</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8334</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8334</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8334</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8334</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8334</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8334</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8334</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8334</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8334</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8334</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8334</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8334</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8334</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8334</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8334</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8334</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8334</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8334</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8334</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8334</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8334</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8334</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8334</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8334</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8334</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8334</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8334</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8334</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8334</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8334</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8334</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8334</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8334</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8334</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8334</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8334</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8334</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8334</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8334</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8334</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8334</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8334</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8334</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8334</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8334</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8334</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8334</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8334</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8334</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8334</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8334</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8334</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8334</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8334</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8334</v>
      </c>
      <c r="C5565" s="395" t="s">
        <v>168</v>
      </c>
      <c r="D5565"/>
      <c r="E5565"/>
      <c r="F5565"/>
      <c r="G5565"/>
      <c r="H5565"/>
      <c r="I5565"/>
      <c r="J5565"/>
      <c r="K5565"/>
      <c r="L5565"/>
      <c r="M5565"/>
      <c r="N5565" t="s">
        <v>4481</v>
      </c>
      <c r="O5565"/>
      <c r="P5565" s="401">
        <f>INDEX('Page 3 - Financial Information'!$K$16:$X$186,Y5565,X5565)</f>
        <v>0</v>
      </c>
      <c r="Q5565"/>
      <c r="R5565"/>
      <c r="S5565" t="s">
        <v>5736</v>
      </c>
      <c r="T5565"/>
      <c r="U5565"/>
      <c r="V5565"/>
      <c r="W5565"/>
      <c r="X5565" s="397">
        <v>1</v>
      </c>
      <c r="Y5565" s="397">
        <v>115</v>
      </c>
    </row>
    <row r="5566" spans="1:25" x14ac:dyDescent="0.25">
      <c r="A5566">
        <f>'Page 1 - General Information'!$G$12</f>
        <v>118403302</v>
      </c>
      <c r="B5566" t="str">
        <f>'Page 1 - General Information'!$G$16</f>
        <v>8334</v>
      </c>
      <c r="C5566" s="395" t="s">
        <v>168</v>
      </c>
      <c r="D5566"/>
      <c r="E5566"/>
      <c r="F5566"/>
      <c r="G5566"/>
      <c r="H5566"/>
      <c r="I5566"/>
      <c r="J5566"/>
      <c r="K5566"/>
      <c r="L5566"/>
      <c r="M5566"/>
      <c r="N5566" t="s">
        <v>4481</v>
      </c>
      <c r="O5566"/>
      <c r="P5566" s="401">
        <f>INDEX('Page 3 - Financial Information'!$K$16:$X$186,Y5566,X5566)</f>
        <v>0</v>
      </c>
      <c r="Q5566"/>
      <c r="R5566"/>
      <c r="S5566" t="s">
        <v>5737</v>
      </c>
      <c r="T5566"/>
      <c r="U5566"/>
      <c r="V5566"/>
      <c r="W5566"/>
      <c r="X5566" s="397">
        <v>3</v>
      </c>
      <c r="Y5566" s="397">
        <v>115</v>
      </c>
    </row>
    <row r="5567" spans="1:25" x14ac:dyDescent="0.25">
      <c r="A5567">
        <f>'Page 1 - General Information'!$G$12</f>
        <v>118403302</v>
      </c>
      <c r="B5567" t="str">
        <f>'Page 1 - General Information'!$G$16</f>
        <v>8334</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8334</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8334</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8334</v>
      </c>
      <c r="C5570" s="395" t="s">
        <v>168</v>
      </c>
      <c r="D5570"/>
      <c r="E5570"/>
      <c r="F5570"/>
      <c r="G5570"/>
      <c r="H5570"/>
      <c r="I5570"/>
      <c r="J5570"/>
      <c r="K5570"/>
      <c r="L5570"/>
      <c r="M5570"/>
      <c r="N5570" t="s">
        <v>4481</v>
      </c>
      <c r="O5570"/>
      <c r="P5570" s="401">
        <f>INDEX('Page 3 - Financial Information'!$K$16:$X$186,Y5570,X5570)</f>
        <v>0</v>
      </c>
      <c r="Q5570"/>
      <c r="R5570"/>
      <c r="S5570" t="s">
        <v>5741</v>
      </c>
      <c r="T5570"/>
      <c r="U5570"/>
      <c r="V5570"/>
      <c r="W5570"/>
      <c r="X5570" s="397">
        <v>7</v>
      </c>
      <c r="Y5570" s="397">
        <v>115</v>
      </c>
    </row>
    <row r="5571" spans="1:25" x14ac:dyDescent="0.25">
      <c r="A5571">
        <f>'Page 1 - General Information'!$G$12</f>
        <v>118403302</v>
      </c>
      <c r="B5571" t="str">
        <f>'Page 1 - General Information'!$G$16</f>
        <v>8334</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8334</v>
      </c>
      <c r="C5572" s="395" t="s">
        <v>168</v>
      </c>
      <c r="D5572"/>
      <c r="E5572"/>
      <c r="F5572"/>
      <c r="G5572"/>
      <c r="H5572"/>
      <c r="I5572"/>
      <c r="J5572"/>
      <c r="K5572"/>
      <c r="L5572"/>
      <c r="M5572"/>
      <c r="N5572" t="s">
        <v>4481</v>
      </c>
      <c r="O5572"/>
      <c r="P5572" s="401">
        <f>INDEX('Page 3 - Financial Information'!$K$16:$X$186,Y5572,X5572)</f>
        <v>0</v>
      </c>
      <c r="Q5572"/>
      <c r="R5572"/>
      <c r="S5572" t="s">
        <v>5743</v>
      </c>
      <c r="T5572"/>
      <c r="U5572"/>
      <c r="V5572"/>
      <c r="W5572"/>
      <c r="X5572" s="397">
        <v>9</v>
      </c>
      <c r="Y5572" s="397">
        <v>115</v>
      </c>
    </row>
    <row r="5573" spans="1:25" x14ac:dyDescent="0.25">
      <c r="A5573">
        <f>'Page 1 - General Information'!$G$12</f>
        <v>118403302</v>
      </c>
      <c r="B5573" t="str">
        <f>'Page 1 - General Information'!$G$16</f>
        <v>8334</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8334</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8334</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8334</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8334</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8334</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8334</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8334</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8334</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8334</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8334</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8334</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8334</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8334</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8334</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8334</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8334</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8334</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8334</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8334</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8334</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8334</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8334</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8334</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8334</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8334</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8334</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8334</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8334</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8334</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8334</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8334</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8334</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8334</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8334</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8334</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8334</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8334</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8334</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8334</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8334</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8334</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8334</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8334</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8334</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8334</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8334</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8334</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8334</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8334</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8334</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8334</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8334</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8334</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8334</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8334</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8334</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8334</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8334</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8334</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8334</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8334</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8334</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8334</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8334</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8334</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8334</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8334</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8334</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8334</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8334</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8334</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8334</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8334</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8334</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8334</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8334</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8334</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8334</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8334</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8334</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8334</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8334</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8334</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8334</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8334</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8334</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8334</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8334</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8334</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8334</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8334</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8334</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8334</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8334</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8334</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8334</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8334</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8334</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8334</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8334</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8334</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8334</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8334</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8334</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8334</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8334</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8334</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8334</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8334</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8334</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8334</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8334</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8334</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8334</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8334</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8334</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8334</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8334</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8334</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8334</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8334</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8334</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8334</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8334</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8334</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8334</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8334</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8334</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8334</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8334</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8334</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8334</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8334</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8334</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8334</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8334</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8334</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8334</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8334</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8334</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8334</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8334</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8334</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8334</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8334</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8334</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8334</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8334</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8334</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8334</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8334</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8334</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8334</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8334</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8334</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8334</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8334</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8334</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8334</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8334</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8334</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8334</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8334</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8334</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8334</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8334</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8334</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8334</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8334</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8334</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8334</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8334</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8334</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8334</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8334</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8334</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8334</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8334</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8334</v>
      </c>
      <c r="C5752" s="395" t="s">
        <v>168</v>
      </c>
      <c r="D5752"/>
      <c r="E5752"/>
      <c r="F5752"/>
      <c r="G5752"/>
      <c r="H5752"/>
      <c r="I5752"/>
      <c r="J5752"/>
      <c r="K5752"/>
      <c r="L5752"/>
      <c r="M5752"/>
      <c r="N5752" t="s">
        <v>4481</v>
      </c>
      <c r="O5752"/>
      <c r="P5752" s="401">
        <f>INDEX('Page 3 - Financial Information'!$K$16:$X$186,Y5752,X5752)</f>
        <v>8724.3700000000008</v>
      </c>
      <c r="Q5752"/>
      <c r="R5752"/>
      <c r="S5752" t="s">
        <v>5923</v>
      </c>
      <c r="T5752"/>
      <c r="U5752"/>
      <c r="V5752"/>
      <c r="W5752"/>
      <c r="X5752" s="397">
        <v>1</v>
      </c>
      <c r="Y5752" s="397">
        <v>132</v>
      </c>
    </row>
    <row r="5753" spans="1:25" x14ac:dyDescent="0.25">
      <c r="A5753">
        <f>'Page 1 - General Information'!$G$12</f>
        <v>118403302</v>
      </c>
      <c r="B5753" t="str">
        <f>'Page 1 - General Information'!$G$16</f>
        <v>8334</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8334</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8334</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8334</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8334</v>
      </c>
      <c r="C5757" s="395" t="s">
        <v>168</v>
      </c>
      <c r="D5757"/>
      <c r="E5757"/>
      <c r="F5757"/>
      <c r="G5757"/>
      <c r="H5757"/>
      <c r="I5757"/>
      <c r="J5757"/>
      <c r="K5757"/>
      <c r="L5757"/>
      <c r="M5757"/>
      <c r="N5757" t="s">
        <v>4481</v>
      </c>
      <c r="O5757"/>
      <c r="P5757" s="401">
        <f>INDEX('Page 3 - Financial Information'!$K$16:$X$186,Y5757,X5757)</f>
        <v>2732.35</v>
      </c>
      <c r="Q5757"/>
      <c r="R5757"/>
      <c r="S5757" t="s">
        <v>5928</v>
      </c>
      <c r="T5757"/>
      <c r="U5757"/>
      <c r="V5757"/>
      <c r="W5757"/>
      <c r="X5757" s="397">
        <v>7</v>
      </c>
      <c r="Y5757" s="397">
        <v>132</v>
      </c>
    </row>
    <row r="5758" spans="1:25" x14ac:dyDescent="0.25">
      <c r="A5758">
        <f>'Page 1 - General Information'!$G$12</f>
        <v>118403302</v>
      </c>
      <c r="B5758" t="str">
        <f>'Page 1 - General Information'!$G$16</f>
        <v>8334</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8334</v>
      </c>
      <c r="C5759" s="395" t="s">
        <v>168</v>
      </c>
      <c r="D5759"/>
      <c r="E5759"/>
      <c r="F5759"/>
      <c r="G5759"/>
      <c r="H5759"/>
      <c r="I5759"/>
      <c r="J5759"/>
      <c r="K5759"/>
      <c r="L5759"/>
      <c r="M5759"/>
      <c r="N5759" t="s">
        <v>4481</v>
      </c>
      <c r="O5759"/>
      <c r="P5759" s="401">
        <f>INDEX('Page 3 - Financial Information'!$K$16:$X$186,Y5759,X5759)</f>
        <v>5992.02</v>
      </c>
      <c r="Q5759"/>
      <c r="R5759"/>
      <c r="S5759" t="s">
        <v>5930</v>
      </c>
      <c r="T5759"/>
      <c r="U5759"/>
      <c r="V5759"/>
      <c r="W5759"/>
      <c r="X5759" s="397">
        <v>9</v>
      </c>
      <c r="Y5759" s="397">
        <v>132</v>
      </c>
    </row>
    <row r="5760" spans="1:25" x14ac:dyDescent="0.25">
      <c r="A5760">
        <f>'Page 1 - General Information'!$G$12</f>
        <v>118403302</v>
      </c>
      <c r="B5760" t="str">
        <f>'Page 1 - General Information'!$G$16</f>
        <v>8334</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8334</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8334</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8334</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8334</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8334</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8334</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8334</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8334</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8334</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8334</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8334</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8334</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8334</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8334</v>
      </c>
      <c r="C5774" s="395" t="s">
        <v>168</v>
      </c>
      <c r="D5774"/>
      <c r="E5774"/>
      <c r="F5774"/>
      <c r="G5774"/>
      <c r="H5774"/>
      <c r="I5774"/>
      <c r="J5774"/>
      <c r="K5774"/>
      <c r="L5774"/>
      <c r="M5774"/>
      <c r="N5774" t="s">
        <v>4481</v>
      </c>
      <c r="O5774"/>
      <c r="P5774" s="401">
        <f>INDEX('Page 3 - Financial Information'!$K$16:$X$186,Y5774,X5774)</f>
        <v>5225.25</v>
      </c>
      <c r="Q5774"/>
      <c r="R5774"/>
      <c r="S5774" t="s">
        <v>5945</v>
      </c>
      <c r="T5774"/>
      <c r="U5774"/>
      <c r="V5774"/>
      <c r="W5774"/>
      <c r="X5774" s="397">
        <v>1</v>
      </c>
      <c r="Y5774" s="397">
        <v>134</v>
      </c>
    </row>
    <row r="5775" spans="1:25" x14ac:dyDescent="0.25">
      <c r="A5775">
        <f>'Page 1 - General Information'!$G$12</f>
        <v>118403302</v>
      </c>
      <c r="B5775" t="str">
        <f>'Page 1 - General Information'!$G$16</f>
        <v>8334</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8334</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8334</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8334</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8334</v>
      </c>
      <c r="C5779" s="395" t="s">
        <v>168</v>
      </c>
      <c r="D5779"/>
      <c r="E5779"/>
      <c r="F5779"/>
      <c r="G5779"/>
      <c r="H5779"/>
      <c r="I5779"/>
      <c r="J5779"/>
      <c r="K5779"/>
      <c r="L5779"/>
      <c r="M5779"/>
      <c r="N5779" t="s">
        <v>4481</v>
      </c>
      <c r="O5779"/>
      <c r="P5779" s="401">
        <f>INDEX('Page 3 - Financial Information'!$K$16:$X$186,Y5779,X5779)</f>
        <v>737.38</v>
      </c>
      <c r="Q5779"/>
      <c r="R5779"/>
      <c r="S5779" t="s">
        <v>5950</v>
      </c>
      <c r="T5779"/>
      <c r="U5779"/>
      <c r="V5779"/>
      <c r="W5779"/>
      <c r="X5779" s="397">
        <v>7</v>
      </c>
      <c r="Y5779" s="397">
        <v>134</v>
      </c>
    </row>
    <row r="5780" spans="1:25" x14ac:dyDescent="0.25">
      <c r="A5780">
        <f>'Page 1 - General Information'!$G$12</f>
        <v>118403302</v>
      </c>
      <c r="B5780" t="str">
        <f>'Page 1 - General Information'!$G$16</f>
        <v>8334</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8334</v>
      </c>
      <c r="C5781" s="395" t="s">
        <v>168</v>
      </c>
      <c r="D5781"/>
      <c r="E5781"/>
      <c r="F5781"/>
      <c r="G5781"/>
      <c r="H5781"/>
      <c r="I5781"/>
      <c r="J5781"/>
      <c r="K5781"/>
      <c r="L5781"/>
      <c r="M5781"/>
      <c r="N5781" t="s">
        <v>4481</v>
      </c>
      <c r="O5781"/>
      <c r="P5781" s="401">
        <f>INDEX('Page 3 - Financial Information'!$K$16:$X$186,Y5781,X5781)</f>
        <v>4487.87</v>
      </c>
      <c r="Q5781"/>
      <c r="R5781"/>
      <c r="S5781" t="s">
        <v>5952</v>
      </c>
      <c r="T5781"/>
      <c r="U5781"/>
      <c r="V5781"/>
      <c r="W5781"/>
      <c r="X5781" s="397">
        <v>9</v>
      </c>
      <c r="Y5781" s="397">
        <v>134</v>
      </c>
    </row>
    <row r="5782" spans="1:25" x14ac:dyDescent="0.25">
      <c r="A5782">
        <f>'Page 1 - General Information'!$G$12</f>
        <v>118403302</v>
      </c>
      <c r="B5782" t="str">
        <f>'Page 1 - General Information'!$G$16</f>
        <v>8334</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8334</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8334</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8334</v>
      </c>
      <c r="C5785" s="395" t="s">
        <v>168</v>
      </c>
      <c r="D5785"/>
      <c r="E5785"/>
      <c r="F5785"/>
      <c r="G5785"/>
      <c r="H5785"/>
      <c r="I5785"/>
      <c r="J5785"/>
      <c r="K5785"/>
      <c r="L5785"/>
      <c r="M5785"/>
      <c r="N5785" t="s">
        <v>4481</v>
      </c>
      <c r="O5785"/>
      <c r="P5785" s="401">
        <f>INDEX('Page 3 - Financial Information'!$K$16:$X$186,Y5785,X5785)</f>
        <v>903.03</v>
      </c>
      <c r="Q5785"/>
      <c r="R5785"/>
      <c r="S5785" t="s">
        <v>5956</v>
      </c>
      <c r="T5785"/>
      <c r="U5785"/>
      <c r="V5785"/>
      <c r="W5785"/>
      <c r="X5785" s="397">
        <v>1</v>
      </c>
      <c r="Y5785" s="397">
        <v>135</v>
      </c>
    </row>
    <row r="5786" spans="1:25" x14ac:dyDescent="0.25">
      <c r="A5786">
        <f>'Page 1 - General Information'!$G$12</f>
        <v>118403302</v>
      </c>
      <c r="B5786" t="str">
        <f>'Page 1 - General Information'!$G$16</f>
        <v>8334</v>
      </c>
      <c r="C5786" s="395" t="s">
        <v>168</v>
      </c>
      <c r="D5786"/>
      <c r="E5786"/>
      <c r="F5786"/>
      <c r="G5786"/>
      <c r="H5786"/>
      <c r="I5786"/>
      <c r="J5786"/>
      <c r="K5786"/>
      <c r="L5786"/>
      <c r="M5786"/>
      <c r="N5786" t="s">
        <v>4481</v>
      </c>
      <c r="O5786"/>
      <c r="P5786" s="401">
        <f>INDEX('Page 3 - Financial Information'!$K$16:$X$186,Y5786,X5786)</f>
        <v>196.92</v>
      </c>
      <c r="Q5786"/>
      <c r="R5786"/>
      <c r="S5786" t="s">
        <v>5957</v>
      </c>
      <c r="T5786"/>
      <c r="U5786"/>
      <c r="V5786"/>
      <c r="W5786"/>
      <c r="X5786" s="397">
        <v>3</v>
      </c>
      <c r="Y5786" s="397">
        <v>135</v>
      </c>
    </row>
    <row r="5787" spans="1:25" x14ac:dyDescent="0.25">
      <c r="A5787">
        <f>'Page 1 - General Information'!$G$12</f>
        <v>118403302</v>
      </c>
      <c r="B5787" t="str">
        <f>'Page 1 - General Information'!$G$16</f>
        <v>8334</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8334</v>
      </c>
      <c r="C5788" s="395" t="s">
        <v>168</v>
      </c>
      <c r="D5788"/>
      <c r="E5788"/>
      <c r="F5788"/>
      <c r="G5788"/>
      <c r="H5788"/>
      <c r="I5788"/>
      <c r="J5788"/>
      <c r="K5788"/>
      <c r="L5788"/>
      <c r="M5788"/>
      <c r="N5788" t="s">
        <v>4481</v>
      </c>
      <c r="O5788"/>
      <c r="P5788" s="401">
        <f>INDEX('Page 3 - Financial Information'!$K$16:$X$186,Y5788,X5788)</f>
        <v>22.5</v>
      </c>
      <c r="Q5788"/>
      <c r="R5788"/>
      <c r="S5788" t="s">
        <v>5959</v>
      </c>
      <c r="T5788"/>
      <c r="U5788"/>
      <c r="V5788"/>
      <c r="W5788"/>
      <c r="X5788" s="397">
        <v>5</v>
      </c>
      <c r="Y5788" s="397">
        <v>135</v>
      </c>
    </row>
    <row r="5789" spans="1:25" x14ac:dyDescent="0.25">
      <c r="A5789">
        <f>'Page 1 - General Information'!$G$12</f>
        <v>118403302</v>
      </c>
      <c r="B5789" t="str">
        <f>'Page 1 - General Information'!$G$16</f>
        <v>8334</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8334</v>
      </c>
      <c r="C5790" s="395" t="s">
        <v>168</v>
      </c>
      <c r="D5790"/>
      <c r="E5790"/>
      <c r="F5790"/>
      <c r="G5790"/>
      <c r="H5790"/>
      <c r="I5790"/>
      <c r="J5790"/>
      <c r="K5790"/>
      <c r="L5790"/>
      <c r="M5790"/>
      <c r="N5790" t="s">
        <v>4481</v>
      </c>
      <c r="O5790"/>
      <c r="P5790" s="401">
        <f>INDEX('Page 3 - Financial Information'!$K$16:$X$186,Y5790,X5790)</f>
        <v>178.65</v>
      </c>
      <c r="Q5790"/>
      <c r="R5790"/>
      <c r="S5790" t="s">
        <v>5961</v>
      </c>
      <c r="T5790"/>
      <c r="U5790"/>
      <c r="V5790"/>
      <c r="W5790"/>
      <c r="X5790" s="397">
        <v>7</v>
      </c>
      <c r="Y5790" s="397">
        <v>135</v>
      </c>
    </row>
    <row r="5791" spans="1:25" x14ac:dyDescent="0.25">
      <c r="A5791">
        <f>'Page 1 - General Information'!$G$12</f>
        <v>118403302</v>
      </c>
      <c r="B5791" t="str">
        <f>'Page 1 - General Information'!$G$16</f>
        <v>8334</v>
      </c>
      <c r="C5791" s="395" t="s">
        <v>168</v>
      </c>
      <c r="D5791"/>
      <c r="E5791"/>
      <c r="F5791"/>
      <c r="G5791"/>
      <c r="H5791"/>
      <c r="I5791"/>
      <c r="J5791"/>
      <c r="K5791"/>
      <c r="L5791"/>
      <c r="M5791"/>
      <c r="N5791" t="s">
        <v>4481</v>
      </c>
      <c r="O5791"/>
      <c r="P5791" s="401">
        <f>INDEX('Page 3 - Financial Information'!$K$16:$X$186,Y5791,X5791)</f>
        <v>504.96</v>
      </c>
      <c r="Q5791"/>
      <c r="R5791"/>
      <c r="S5791" t="s">
        <v>5962</v>
      </c>
      <c r="T5791"/>
      <c r="U5791"/>
      <c r="V5791"/>
      <c r="W5791"/>
      <c r="X5791" s="397">
        <v>8</v>
      </c>
      <c r="Y5791" s="397">
        <v>135</v>
      </c>
    </row>
    <row r="5792" spans="1:25" x14ac:dyDescent="0.25">
      <c r="A5792">
        <f>'Page 1 - General Information'!$G$12</f>
        <v>118403302</v>
      </c>
      <c r="B5792" t="str">
        <f>'Page 1 - General Information'!$G$16</f>
        <v>8334</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8334</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8334</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8334</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8334</v>
      </c>
      <c r="C5796" s="395" t="s">
        <v>168</v>
      </c>
      <c r="D5796"/>
      <c r="E5796"/>
      <c r="F5796"/>
      <c r="G5796"/>
      <c r="H5796"/>
      <c r="I5796"/>
      <c r="J5796"/>
      <c r="K5796"/>
      <c r="L5796"/>
      <c r="M5796"/>
      <c r="N5796" t="s">
        <v>4481</v>
      </c>
      <c r="O5796"/>
      <c r="P5796" s="401">
        <f>INDEX('Page 3 - Financial Information'!$K$16:$X$186,Y5796,X5796)</f>
        <v>1945.22</v>
      </c>
      <c r="Q5796"/>
      <c r="R5796"/>
      <c r="S5796" t="s">
        <v>5967</v>
      </c>
      <c r="T5796"/>
      <c r="U5796"/>
      <c r="V5796"/>
      <c r="W5796"/>
      <c r="X5796" s="397">
        <v>1</v>
      </c>
      <c r="Y5796" s="397">
        <v>136</v>
      </c>
    </row>
    <row r="5797" spans="1:25" x14ac:dyDescent="0.25">
      <c r="A5797">
        <f>'Page 1 - General Information'!$G$12</f>
        <v>118403302</v>
      </c>
      <c r="B5797" t="str">
        <f>'Page 1 - General Information'!$G$16</f>
        <v>8334</v>
      </c>
      <c r="C5797" s="395" t="s">
        <v>168</v>
      </c>
      <c r="D5797"/>
      <c r="E5797"/>
      <c r="F5797"/>
      <c r="G5797"/>
      <c r="H5797"/>
      <c r="I5797"/>
      <c r="J5797"/>
      <c r="K5797"/>
      <c r="L5797"/>
      <c r="M5797"/>
      <c r="N5797" t="s">
        <v>4481</v>
      </c>
      <c r="O5797"/>
      <c r="P5797" s="401">
        <f>INDEX('Page 3 - Financial Information'!$K$16:$X$186,Y5797,X5797)</f>
        <v>502.55</v>
      </c>
      <c r="Q5797"/>
      <c r="R5797"/>
      <c r="S5797" t="s">
        <v>5968</v>
      </c>
      <c r="T5797"/>
      <c r="U5797"/>
      <c r="V5797"/>
      <c r="W5797"/>
      <c r="X5797" s="397">
        <v>3</v>
      </c>
      <c r="Y5797" s="397">
        <v>136</v>
      </c>
    </row>
    <row r="5798" spans="1:25" x14ac:dyDescent="0.25">
      <c r="A5798">
        <f>'Page 1 - General Information'!$G$12</f>
        <v>118403302</v>
      </c>
      <c r="B5798" t="str">
        <f>'Page 1 - General Information'!$G$16</f>
        <v>8334</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8334</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8334</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8334</v>
      </c>
      <c r="C5801" s="395" t="s">
        <v>168</v>
      </c>
      <c r="D5801"/>
      <c r="E5801"/>
      <c r="F5801"/>
      <c r="G5801"/>
      <c r="H5801"/>
      <c r="I5801"/>
      <c r="J5801"/>
      <c r="K5801"/>
      <c r="L5801"/>
      <c r="M5801"/>
      <c r="N5801" t="s">
        <v>4481</v>
      </c>
      <c r="O5801"/>
      <c r="P5801" s="401">
        <f>INDEX('Page 3 - Financial Information'!$K$16:$X$186,Y5801,X5801)</f>
        <v>419.82</v>
      </c>
      <c r="Q5801"/>
      <c r="R5801"/>
      <c r="S5801" t="s">
        <v>5972</v>
      </c>
      <c r="T5801"/>
      <c r="U5801"/>
      <c r="V5801"/>
      <c r="W5801"/>
      <c r="X5801" s="397">
        <v>7</v>
      </c>
      <c r="Y5801" s="397">
        <v>136</v>
      </c>
    </row>
    <row r="5802" spans="1:25" x14ac:dyDescent="0.25">
      <c r="A5802">
        <f>'Page 1 - General Information'!$G$12</f>
        <v>118403302</v>
      </c>
      <c r="B5802" t="str">
        <f>'Page 1 - General Information'!$G$16</f>
        <v>8334</v>
      </c>
      <c r="C5802" s="395" t="s">
        <v>168</v>
      </c>
      <c r="D5802"/>
      <c r="E5802"/>
      <c r="F5802"/>
      <c r="G5802"/>
      <c r="H5802"/>
      <c r="I5802"/>
      <c r="J5802"/>
      <c r="K5802"/>
      <c r="L5802"/>
      <c r="M5802"/>
      <c r="N5802" t="s">
        <v>4481</v>
      </c>
      <c r="O5802"/>
      <c r="P5802" s="401">
        <f>INDEX('Page 3 - Financial Information'!$K$16:$X$186,Y5802,X5802)</f>
        <v>1022.85</v>
      </c>
      <c r="Q5802"/>
      <c r="R5802"/>
      <c r="S5802" t="s">
        <v>5973</v>
      </c>
      <c r="T5802"/>
      <c r="U5802"/>
      <c r="V5802"/>
      <c r="W5802"/>
      <c r="X5802" s="397">
        <v>8</v>
      </c>
      <c r="Y5802" s="397">
        <v>136</v>
      </c>
    </row>
    <row r="5803" spans="1:25" x14ac:dyDescent="0.25">
      <c r="A5803">
        <f>'Page 1 - General Information'!$G$12</f>
        <v>118403302</v>
      </c>
      <c r="B5803" t="str">
        <f>'Page 1 - General Information'!$G$16</f>
        <v>8334</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8334</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8334</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8334</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8334</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8334</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8334</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8334</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8334</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8334</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8334</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8334</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8334</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8334</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8334</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8334</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8334</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8334</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8334</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8334</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8334</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8334</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8334</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8334</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8334</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8334</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8334</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8334</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8334</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8334</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8334</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8334</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8334</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8334</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8334</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8334</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8334</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8334</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8334</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8334</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8334</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8334</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8334</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8334</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8334</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8334</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8334</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8334</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8334</v>
      </c>
      <c r="C5851" s="395" t="s">
        <v>168</v>
      </c>
      <c r="D5851"/>
      <c r="E5851"/>
      <c r="F5851"/>
      <c r="G5851"/>
      <c r="H5851"/>
      <c r="I5851"/>
      <c r="J5851"/>
      <c r="K5851"/>
      <c r="L5851"/>
      <c r="M5851"/>
      <c r="N5851" t="s">
        <v>4481</v>
      </c>
      <c r="O5851"/>
      <c r="P5851" s="401">
        <f>INDEX('Page 3 - Financial Information'!$K$16:$X$186,Y5851,X5851)</f>
        <v>1652.0900000000001</v>
      </c>
      <c r="Q5851"/>
      <c r="R5851"/>
      <c r="S5851" t="s">
        <v>6022</v>
      </c>
      <c r="T5851"/>
      <c r="U5851"/>
      <c r="V5851"/>
      <c r="W5851"/>
      <c r="X5851" s="397">
        <v>1</v>
      </c>
      <c r="Y5851" s="397">
        <v>141</v>
      </c>
    </row>
    <row r="5852" spans="1:25" x14ac:dyDescent="0.25">
      <c r="A5852">
        <f>'Page 1 - General Information'!$G$12</f>
        <v>118403302</v>
      </c>
      <c r="B5852" t="str">
        <f>'Page 1 - General Information'!$G$16</f>
        <v>8334</v>
      </c>
      <c r="C5852" s="395" t="s">
        <v>168</v>
      </c>
      <c r="D5852"/>
      <c r="E5852"/>
      <c r="F5852"/>
      <c r="G5852"/>
      <c r="H5852"/>
      <c r="I5852"/>
      <c r="J5852"/>
      <c r="K5852"/>
      <c r="L5852"/>
      <c r="M5852"/>
      <c r="N5852" t="s">
        <v>4481</v>
      </c>
      <c r="O5852"/>
      <c r="P5852" s="401">
        <f>INDEX('Page 3 - Financial Information'!$K$16:$X$186,Y5852,X5852)</f>
        <v>374.53</v>
      </c>
      <c r="Q5852"/>
      <c r="R5852"/>
      <c r="S5852" t="s">
        <v>6023</v>
      </c>
      <c r="T5852"/>
      <c r="U5852"/>
      <c r="V5852"/>
      <c r="W5852"/>
      <c r="X5852" s="397">
        <v>3</v>
      </c>
      <c r="Y5852" s="397">
        <v>141</v>
      </c>
    </row>
    <row r="5853" spans="1:25" x14ac:dyDescent="0.25">
      <c r="A5853">
        <f>'Page 1 - General Information'!$G$12</f>
        <v>118403302</v>
      </c>
      <c r="B5853" t="str">
        <f>'Page 1 - General Information'!$G$16</f>
        <v>8334</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8334</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8334</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8334</v>
      </c>
      <c r="C5856" s="395" t="s">
        <v>168</v>
      </c>
      <c r="D5856"/>
      <c r="E5856"/>
      <c r="F5856"/>
      <c r="G5856"/>
      <c r="H5856"/>
      <c r="I5856"/>
      <c r="J5856"/>
      <c r="K5856"/>
      <c r="L5856"/>
      <c r="M5856"/>
      <c r="N5856" t="s">
        <v>4481</v>
      </c>
      <c r="O5856"/>
      <c r="P5856" s="401">
        <f>INDEX('Page 3 - Financial Information'!$K$16:$X$186,Y5856,X5856)</f>
        <v>401.35</v>
      </c>
      <c r="Q5856"/>
      <c r="R5856"/>
      <c r="S5856" t="s">
        <v>6027</v>
      </c>
      <c r="T5856"/>
      <c r="U5856"/>
      <c r="V5856"/>
      <c r="W5856"/>
      <c r="X5856" s="397">
        <v>7</v>
      </c>
      <c r="Y5856" s="397">
        <v>141</v>
      </c>
    </row>
    <row r="5857" spans="1:25" x14ac:dyDescent="0.25">
      <c r="A5857">
        <f>'Page 1 - General Information'!$G$12</f>
        <v>118403302</v>
      </c>
      <c r="B5857" t="str">
        <f>'Page 1 - General Information'!$G$16</f>
        <v>8334</v>
      </c>
      <c r="C5857" s="395" t="s">
        <v>168</v>
      </c>
      <c r="D5857"/>
      <c r="E5857"/>
      <c r="F5857"/>
      <c r="G5857"/>
      <c r="H5857"/>
      <c r="I5857"/>
      <c r="J5857"/>
      <c r="K5857"/>
      <c r="L5857"/>
      <c r="M5857"/>
      <c r="N5857" t="s">
        <v>4481</v>
      </c>
      <c r="O5857"/>
      <c r="P5857" s="401">
        <f>INDEX('Page 3 - Financial Information'!$K$16:$X$186,Y5857,X5857)</f>
        <v>876.21</v>
      </c>
      <c r="Q5857"/>
      <c r="R5857"/>
      <c r="S5857" t="s">
        <v>6028</v>
      </c>
      <c r="T5857"/>
      <c r="U5857"/>
      <c r="V5857"/>
      <c r="W5857"/>
      <c r="X5857" s="397">
        <v>8</v>
      </c>
      <c r="Y5857" s="397">
        <v>141</v>
      </c>
    </row>
    <row r="5858" spans="1:25" x14ac:dyDescent="0.25">
      <c r="A5858">
        <f>'Page 1 - General Information'!$G$12</f>
        <v>118403302</v>
      </c>
      <c r="B5858" t="str">
        <f>'Page 1 - General Information'!$G$16</f>
        <v>8334</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8334</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8334</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8334</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8334</v>
      </c>
      <c r="C5862" s="395" t="s">
        <v>168</v>
      </c>
      <c r="D5862"/>
      <c r="E5862"/>
      <c r="F5862"/>
      <c r="G5862"/>
      <c r="H5862"/>
      <c r="I5862"/>
      <c r="J5862"/>
      <c r="K5862"/>
      <c r="L5862"/>
      <c r="M5862"/>
      <c r="N5862" t="s">
        <v>4481</v>
      </c>
      <c r="O5862"/>
      <c r="P5862" s="401">
        <f>INDEX('Page 3 - Financial Information'!$K$16:$X$186,Y5862,X5862)</f>
        <v>942.46</v>
      </c>
      <c r="Q5862"/>
      <c r="R5862"/>
      <c r="S5862" t="s">
        <v>6033</v>
      </c>
      <c r="T5862"/>
      <c r="U5862"/>
      <c r="V5862"/>
      <c r="W5862"/>
      <c r="X5862" s="397">
        <v>1</v>
      </c>
      <c r="Y5862" s="397">
        <v>142</v>
      </c>
    </row>
    <row r="5863" spans="1:25" x14ac:dyDescent="0.25">
      <c r="A5863">
        <f>'Page 1 - General Information'!$G$12</f>
        <v>118403302</v>
      </c>
      <c r="B5863" t="str">
        <f>'Page 1 - General Information'!$G$16</f>
        <v>8334</v>
      </c>
      <c r="C5863" s="395" t="s">
        <v>168</v>
      </c>
      <c r="D5863"/>
      <c r="E5863"/>
      <c r="F5863"/>
      <c r="G5863"/>
      <c r="H5863"/>
      <c r="I5863"/>
      <c r="J5863"/>
      <c r="K5863"/>
      <c r="L5863"/>
      <c r="M5863"/>
      <c r="N5863" t="s">
        <v>4481</v>
      </c>
      <c r="O5863"/>
      <c r="P5863" s="401">
        <f>INDEX('Page 3 - Financial Information'!$K$16:$X$186,Y5863,X5863)</f>
        <v>198.02</v>
      </c>
      <c r="Q5863"/>
      <c r="R5863"/>
      <c r="S5863" t="s">
        <v>6034</v>
      </c>
      <c r="T5863"/>
      <c r="U5863"/>
      <c r="V5863"/>
      <c r="W5863"/>
      <c r="X5863" s="397">
        <v>3</v>
      </c>
      <c r="Y5863" s="397">
        <v>142</v>
      </c>
    </row>
    <row r="5864" spans="1:25" x14ac:dyDescent="0.25">
      <c r="A5864">
        <f>'Page 1 - General Information'!$G$12</f>
        <v>118403302</v>
      </c>
      <c r="B5864" t="str">
        <f>'Page 1 - General Information'!$G$16</f>
        <v>8334</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8334</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8334</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8334</v>
      </c>
      <c r="C5867" s="395" t="s">
        <v>168</v>
      </c>
      <c r="D5867"/>
      <c r="E5867"/>
      <c r="F5867"/>
      <c r="G5867"/>
      <c r="H5867"/>
      <c r="I5867"/>
      <c r="J5867"/>
      <c r="K5867"/>
      <c r="L5867"/>
      <c r="M5867"/>
      <c r="N5867" t="s">
        <v>4481</v>
      </c>
      <c r="O5867"/>
      <c r="P5867" s="401">
        <f>INDEX('Page 3 - Financial Information'!$K$16:$X$186,Y5867,X5867)</f>
        <v>282.35000000000002</v>
      </c>
      <c r="Q5867"/>
      <c r="R5867"/>
      <c r="S5867" t="s">
        <v>6038</v>
      </c>
      <c r="T5867"/>
      <c r="U5867"/>
      <c r="V5867"/>
      <c r="W5867"/>
      <c r="X5867" s="397">
        <v>7</v>
      </c>
      <c r="Y5867" s="397">
        <v>142</v>
      </c>
    </row>
    <row r="5868" spans="1:25" x14ac:dyDescent="0.25">
      <c r="A5868">
        <f>'Page 1 - General Information'!$G$12</f>
        <v>118403302</v>
      </c>
      <c r="B5868" t="str">
        <f>'Page 1 - General Information'!$G$16</f>
        <v>8334</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8334</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8334</v>
      </c>
      <c r="C5870" s="395" t="s">
        <v>168</v>
      </c>
      <c r="D5870"/>
      <c r="E5870"/>
      <c r="F5870"/>
      <c r="G5870"/>
      <c r="H5870"/>
      <c r="I5870"/>
      <c r="J5870"/>
      <c r="K5870"/>
      <c r="L5870"/>
      <c r="M5870"/>
      <c r="N5870" t="s">
        <v>4481</v>
      </c>
      <c r="O5870"/>
      <c r="P5870" s="401">
        <f>INDEX('Page 3 - Financial Information'!$K$16:$X$186,Y5870,X5870)</f>
        <v>462.09</v>
      </c>
      <c r="Q5870"/>
      <c r="R5870"/>
      <c r="S5870" t="s">
        <v>6041</v>
      </c>
      <c r="T5870"/>
      <c r="U5870"/>
      <c r="V5870"/>
      <c r="W5870"/>
      <c r="X5870" s="397">
        <v>10</v>
      </c>
      <c r="Y5870" s="397">
        <v>142</v>
      </c>
    </row>
    <row r="5871" spans="1:25" x14ac:dyDescent="0.25">
      <c r="A5871">
        <f>'Page 1 - General Information'!$G$12</f>
        <v>118403302</v>
      </c>
      <c r="B5871" t="str">
        <f>'Page 1 - General Information'!$G$16</f>
        <v>8334</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8334</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8334</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8334</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8334</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8334</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8334</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8334</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8334</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8334</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8334</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8334</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8334</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8334</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8334</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8334</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8334</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8334</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8334</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8334</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8334</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8334</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8334</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8334</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8334</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8334</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8334</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8334</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8334</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8334</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8334</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8334</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8334</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8334</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8334</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8334</v>
      </c>
      <c r="C5906" s="395" t="s">
        <v>168</v>
      </c>
      <c r="D5906"/>
      <c r="E5906"/>
      <c r="F5906"/>
      <c r="G5906"/>
      <c r="H5906"/>
      <c r="I5906"/>
      <c r="J5906"/>
      <c r="K5906"/>
      <c r="L5906"/>
      <c r="M5906"/>
      <c r="N5906" t="s">
        <v>4481</v>
      </c>
      <c r="O5906"/>
      <c r="P5906" s="401">
        <f>INDEX('Page 3 - Financial Information'!$K$16:$X$186,Y5906,X5906)</f>
        <v>1687.94</v>
      </c>
      <c r="Q5906"/>
      <c r="R5906"/>
      <c r="S5906" t="s">
        <v>6077</v>
      </c>
      <c r="T5906"/>
      <c r="U5906"/>
      <c r="V5906"/>
      <c r="W5906"/>
      <c r="X5906" s="397">
        <v>1</v>
      </c>
      <c r="Y5906" s="397">
        <v>146</v>
      </c>
    </row>
    <row r="5907" spans="1:25" x14ac:dyDescent="0.25">
      <c r="A5907">
        <f>'Page 1 - General Information'!$G$12</f>
        <v>118403302</v>
      </c>
      <c r="B5907" t="str">
        <f>'Page 1 - General Information'!$G$16</f>
        <v>8334</v>
      </c>
      <c r="C5907" s="395" t="s">
        <v>168</v>
      </c>
      <c r="D5907"/>
      <c r="E5907"/>
      <c r="F5907"/>
      <c r="G5907"/>
      <c r="H5907"/>
      <c r="I5907"/>
      <c r="J5907"/>
      <c r="K5907"/>
      <c r="L5907"/>
      <c r="M5907"/>
      <c r="N5907" t="s">
        <v>4481</v>
      </c>
      <c r="O5907"/>
      <c r="P5907" s="401">
        <f>INDEX('Page 3 - Financial Information'!$K$16:$X$186,Y5907,X5907)</f>
        <v>225.15</v>
      </c>
      <c r="Q5907"/>
      <c r="R5907"/>
      <c r="S5907" t="s">
        <v>6078</v>
      </c>
      <c r="T5907"/>
      <c r="U5907"/>
      <c r="V5907"/>
      <c r="W5907"/>
      <c r="X5907" s="397">
        <v>3</v>
      </c>
      <c r="Y5907" s="397">
        <v>146</v>
      </c>
    </row>
    <row r="5908" spans="1:25" x14ac:dyDescent="0.25">
      <c r="A5908">
        <f>'Page 1 - General Information'!$G$12</f>
        <v>118403302</v>
      </c>
      <c r="B5908" t="str">
        <f>'Page 1 - General Information'!$G$16</f>
        <v>8334</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8334</v>
      </c>
      <c r="C5909" s="395" t="s">
        <v>168</v>
      </c>
      <c r="D5909"/>
      <c r="E5909"/>
      <c r="F5909"/>
      <c r="G5909"/>
      <c r="H5909"/>
      <c r="I5909"/>
      <c r="J5909"/>
      <c r="K5909"/>
      <c r="L5909"/>
      <c r="M5909"/>
      <c r="N5909" t="s">
        <v>4481</v>
      </c>
      <c r="O5909"/>
      <c r="P5909" s="401">
        <f>INDEX('Page 3 - Financial Information'!$K$16:$X$186,Y5909,X5909)</f>
        <v>75</v>
      </c>
      <c r="Q5909"/>
      <c r="R5909"/>
      <c r="S5909" t="s">
        <v>6080</v>
      </c>
      <c r="T5909"/>
      <c r="U5909"/>
      <c r="V5909"/>
      <c r="W5909"/>
      <c r="X5909" s="397">
        <v>5</v>
      </c>
      <c r="Y5909" s="397">
        <v>146</v>
      </c>
    </row>
    <row r="5910" spans="1:25" x14ac:dyDescent="0.25">
      <c r="A5910">
        <f>'Page 1 - General Information'!$G$12</f>
        <v>118403302</v>
      </c>
      <c r="B5910" t="str">
        <f>'Page 1 - General Information'!$G$16</f>
        <v>8334</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8334</v>
      </c>
      <c r="C5911" s="395" t="s">
        <v>168</v>
      </c>
      <c r="D5911"/>
      <c r="E5911"/>
      <c r="F5911"/>
      <c r="G5911"/>
      <c r="H5911"/>
      <c r="I5911"/>
      <c r="J5911"/>
      <c r="K5911"/>
      <c r="L5911"/>
      <c r="M5911"/>
      <c r="N5911" t="s">
        <v>4481</v>
      </c>
      <c r="O5911"/>
      <c r="P5911" s="401">
        <f>INDEX('Page 3 - Financial Information'!$K$16:$X$186,Y5911,X5911)</f>
        <v>443.6</v>
      </c>
      <c r="Q5911"/>
      <c r="R5911"/>
      <c r="S5911" t="s">
        <v>6082</v>
      </c>
      <c r="T5911"/>
      <c r="U5911"/>
      <c r="V5911"/>
      <c r="W5911"/>
      <c r="X5911" s="397">
        <v>7</v>
      </c>
      <c r="Y5911" s="397">
        <v>146</v>
      </c>
    </row>
    <row r="5912" spans="1:25" x14ac:dyDescent="0.25">
      <c r="A5912">
        <f>'Page 1 - General Information'!$G$12</f>
        <v>118403302</v>
      </c>
      <c r="B5912" t="str">
        <f>'Page 1 - General Information'!$G$16</f>
        <v>8334</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8334</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8334</v>
      </c>
      <c r="C5914" s="395" t="s">
        <v>168</v>
      </c>
      <c r="D5914"/>
      <c r="E5914"/>
      <c r="F5914"/>
      <c r="G5914"/>
      <c r="H5914"/>
      <c r="I5914"/>
      <c r="J5914"/>
      <c r="K5914"/>
      <c r="L5914"/>
      <c r="M5914"/>
      <c r="N5914" t="s">
        <v>4481</v>
      </c>
      <c r="O5914"/>
      <c r="P5914" s="401">
        <f>INDEX('Page 3 - Financial Information'!$K$16:$X$186,Y5914,X5914)</f>
        <v>944.19</v>
      </c>
      <c r="Q5914"/>
      <c r="R5914"/>
      <c r="S5914" t="s">
        <v>6085</v>
      </c>
      <c r="T5914"/>
      <c r="U5914"/>
      <c r="V5914"/>
      <c r="W5914"/>
      <c r="X5914" s="397">
        <v>10</v>
      </c>
      <c r="Y5914" s="397">
        <v>146</v>
      </c>
    </row>
    <row r="5915" spans="1:25" x14ac:dyDescent="0.25">
      <c r="A5915">
        <f>'Page 1 - General Information'!$G$12</f>
        <v>118403302</v>
      </c>
      <c r="B5915" t="str">
        <f>'Page 1 - General Information'!$G$16</f>
        <v>8334</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8334</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8334</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8334</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8334</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8334</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8334</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8334</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8334</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8334</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8334</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8334</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8334</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8334</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8334</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8334</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8334</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8334</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8334</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8334</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8334</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8334</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8334</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8334</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8334</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8334</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8334</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8334</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8334</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8334</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8334</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8334</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8334</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8334</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8334</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8334</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8334</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8334</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8334</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8334</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8334</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8334</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8334</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8334</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8334</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8334</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8334</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8334</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8334</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8334</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8334</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8334</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8334</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8334</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8334</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8334</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8334</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8334</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8334</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8334</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8334</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8334</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8334</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8334</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8334</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8334</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8334</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8334</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8334</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8334</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8334</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8334</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8334</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8334</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8334</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8334</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8334</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8334</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8334</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8334</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8334</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8334</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8334</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8334</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8334</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8334</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8334</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8334</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8334</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8334</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8334</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8334</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8334</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8334</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8334</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8334</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8334</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8334</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8334</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8334</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8334</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8334</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8334</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8334</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8334</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8334</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8334</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8334</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8334</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8334</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8334</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8334</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8334</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8334</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8334</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8334</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8334</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8334</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8334</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8334</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8334</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8334</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8334</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8334</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8334</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8334</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8334</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8334</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8334</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8334</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8334</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8334</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8334</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8334</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8334</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8334</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8334</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8334</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8334</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8334</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8334</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8334</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8334</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8334</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8334</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8334</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8334</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8334</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8334</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8334</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8334</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8334</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8334</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8334</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8334</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8334</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8334</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8334</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8334</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8334</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8334</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8334</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8334</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8334</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8334</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8334</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8334</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8334</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8334</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8334</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8334</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8334</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8334</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8334</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8334</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8334</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8334</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8334</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8334</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8334</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8334</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8334</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8334</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8334</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8334</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8334</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8334</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8334</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8334</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8334</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8334</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8334</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8334</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8334</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8334</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8334</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8334</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8334</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8334</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8334</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8334</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8334</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8334</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8334</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8334</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8334</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8334</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8334</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8334</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8334</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8334</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8334</v>
      </c>
      <c r="C6126" s="395" t="s">
        <v>168</v>
      </c>
      <c r="D6126"/>
      <c r="E6126"/>
      <c r="F6126"/>
      <c r="G6126"/>
      <c r="H6126"/>
      <c r="I6126"/>
      <c r="J6126"/>
      <c r="K6126"/>
      <c r="L6126"/>
      <c r="M6126"/>
      <c r="N6126" t="s">
        <v>4481</v>
      </c>
      <c r="O6126"/>
      <c r="P6126" s="401">
        <f>'Page 3 - Financial Information'!M$14</f>
        <v>2960.2300000000005</v>
      </c>
      <c r="Q6126"/>
      <c r="R6126"/>
      <c r="S6126" t="s">
        <v>6297</v>
      </c>
      <c r="T6126"/>
      <c r="U6126"/>
      <c r="V6126"/>
      <c r="W6126"/>
      <c r="X6126" s="397"/>
      <c r="Y6126" s="397"/>
    </row>
    <row r="6127" spans="1:25" x14ac:dyDescent="0.25">
      <c r="A6127">
        <f>'Page 1 - General Information'!$G$12</f>
        <v>118403302</v>
      </c>
      <c r="B6127" t="str">
        <f>'Page 1 - General Information'!$G$16</f>
        <v>8334</v>
      </c>
      <c r="C6127" s="395" t="s">
        <v>168</v>
      </c>
      <c r="D6127"/>
      <c r="E6127"/>
      <c r="F6127"/>
      <c r="G6127"/>
      <c r="H6127"/>
      <c r="I6127"/>
      <c r="J6127"/>
      <c r="K6127"/>
      <c r="L6127"/>
      <c r="M6127"/>
      <c r="N6127" t="s">
        <v>4481</v>
      </c>
      <c r="O6127"/>
      <c r="P6127" s="401">
        <f>'Page 3 - Financial Information'!N$14</f>
        <v>0</v>
      </c>
      <c r="Q6127"/>
      <c r="R6127"/>
      <c r="S6127" t="s">
        <v>6298</v>
      </c>
      <c r="T6127"/>
      <c r="U6127"/>
      <c r="V6127"/>
      <c r="W6127"/>
      <c r="X6127" s="397"/>
      <c r="Y6127" s="397"/>
    </row>
    <row r="6128" spans="1:25" x14ac:dyDescent="0.25">
      <c r="A6128">
        <f>'Page 1 - General Information'!$G$12</f>
        <v>118403302</v>
      </c>
      <c r="B6128" t="str">
        <f>'Page 1 - General Information'!$G$16</f>
        <v>8334</v>
      </c>
      <c r="C6128" s="395" t="s">
        <v>168</v>
      </c>
      <c r="D6128"/>
      <c r="E6128"/>
      <c r="F6128"/>
      <c r="G6128"/>
      <c r="H6128"/>
      <c r="I6128"/>
      <c r="J6128"/>
      <c r="K6128"/>
      <c r="L6128"/>
      <c r="M6128"/>
      <c r="N6128" t="s">
        <v>4481</v>
      </c>
      <c r="O6128"/>
      <c r="P6128" s="401">
        <f>'Page 3 - Financial Information'!O$14</f>
        <v>195</v>
      </c>
      <c r="Q6128"/>
      <c r="R6128"/>
      <c r="S6128" t="s">
        <v>6299</v>
      </c>
      <c r="T6128"/>
      <c r="U6128"/>
      <c r="V6128"/>
      <c r="W6128"/>
      <c r="X6128" s="397"/>
      <c r="Y6128" s="397"/>
    </row>
    <row r="6129" spans="1:25" x14ac:dyDescent="0.25">
      <c r="A6129">
        <f>'Page 1 - General Information'!$G$12</f>
        <v>118403302</v>
      </c>
      <c r="B6129" t="str">
        <f>'Page 1 - General Information'!$G$16</f>
        <v>8334</v>
      </c>
      <c r="C6129" s="395" t="s">
        <v>168</v>
      </c>
      <c r="D6129"/>
      <c r="E6129"/>
      <c r="F6129"/>
      <c r="G6129"/>
      <c r="H6129"/>
      <c r="I6129"/>
      <c r="J6129"/>
      <c r="K6129"/>
      <c r="L6129"/>
      <c r="M6129"/>
      <c r="N6129" t="s">
        <v>4481</v>
      </c>
      <c r="O6129"/>
      <c r="P6129" s="401">
        <f>'Page 3 - Financial Information'!P$14</f>
        <v>0</v>
      </c>
      <c r="Q6129"/>
      <c r="R6129"/>
      <c r="S6129" t="s">
        <v>6300</v>
      </c>
      <c r="T6129"/>
      <c r="U6129"/>
      <c r="V6129"/>
      <c r="W6129"/>
      <c r="X6129" s="397"/>
      <c r="Y6129" s="397"/>
    </row>
    <row r="6130" spans="1:25" x14ac:dyDescent="0.25">
      <c r="A6130">
        <f>'Page 1 - General Information'!$G$12</f>
        <v>118403302</v>
      </c>
      <c r="B6130" t="str">
        <f>'Page 1 - General Information'!$G$16</f>
        <v>8334</v>
      </c>
      <c r="C6130" s="395" t="s">
        <v>168</v>
      </c>
      <c r="D6130"/>
      <c r="E6130"/>
      <c r="F6130"/>
      <c r="G6130"/>
      <c r="H6130"/>
      <c r="I6130"/>
      <c r="J6130"/>
      <c r="K6130"/>
      <c r="L6130"/>
      <c r="M6130"/>
      <c r="N6130" t="s">
        <v>4481</v>
      </c>
      <c r="O6130"/>
      <c r="P6130" s="401">
        <f>'Page 3 - Financial Information'!Q$14</f>
        <v>10118.24</v>
      </c>
      <c r="Q6130"/>
      <c r="R6130"/>
      <c r="S6130" t="s">
        <v>6301</v>
      </c>
      <c r="T6130"/>
      <c r="U6130"/>
      <c r="V6130"/>
      <c r="W6130"/>
      <c r="X6130" s="397"/>
      <c r="Y6130" s="397"/>
    </row>
    <row r="6131" spans="1:25" x14ac:dyDescent="0.25">
      <c r="A6131">
        <f>'Page 1 - General Information'!$G$12</f>
        <v>118403302</v>
      </c>
      <c r="B6131" t="str">
        <f>'Page 1 - General Information'!$G$16</f>
        <v>8334</v>
      </c>
      <c r="C6131" s="395" t="s">
        <v>168</v>
      </c>
      <c r="D6131"/>
      <c r="E6131"/>
      <c r="F6131"/>
      <c r="G6131"/>
      <c r="H6131"/>
      <c r="I6131"/>
      <c r="J6131"/>
      <c r="K6131"/>
      <c r="L6131"/>
      <c r="M6131"/>
      <c r="N6131" t="s">
        <v>4481</v>
      </c>
      <c r="O6131"/>
      <c r="P6131" s="401">
        <f>'Page 3 - Financial Information'!R$14</f>
        <v>4527.2800000000007</v>
      </c>
      <c r="Q6131"/>
      <c r="R6131"/>
      <c r="S6131" t="s">
        <v>6302</v>
      </c>
      <c r="T6131"/>
      <c r="U6131"/>
      <c r="V6131"/>
      <c r="W6131"/>
      <c r="X6131" s="397"/>
      <c r="Y6131" s="397"/>
    </row>
    <row r="6132" spans="1:25" x14ac:dyDescent="0.25">
      <c r="A6132">
        <f>'Page 1 - General Information'!$G$12</f>
        <v>118403302</v>
      </c>
      <c r="B6132" t="str">
        <f>'Page 1 - General Information'!$G$16</f>
        <v>8334</v>
      </c>
      <c r="C6132" s="395" t="s">
        <v>168</v>
      </c>
      <c r="D6132"/>
      <c r="E6132"/>
      <c r="F6132"/>
      <c r="G6132"/>
      <c r="H6132"/>
      <c r="I6132"/>
      <c r="J6132"/>
      <c r="K6132"/>
      <c r="L6132"/>
      <c r="M6132"/>
      <c r="N6132" t="s">
        <v>4481</v>
      </c>
      <c r="O6132"/>
      <c r="P6132" s="401">
        <f>'Page 3 - Financial Information'!S$14</f>
        <v>17184.02</v>
      </c>
      <c r="Q6132"/>
      <c r="R6132"/>
      <c r="S6132" t="s">
        <v>6303</v>
      </c>
      <c r="T6132"/>
      <c r="U6132"/>
      <c r="V6132"/>
      <c r="W6132"/>
      <c r="X6132" s="397"/>
      <c r="Y6132" s="397"/>
    </row>
    <row r="6133" spans="1:25" x14ac:dyDescent="0.25">
      <c r="A6133">
        <f>'Page 1 - General Information'!$G$12</f>
        <v>118403302</v>
      </c>
      <c r="B6133" t="str">
        <f>'Page 1 - General Information'!$G$16</f>
        <v>8334</v>
      </c>
      <c r="C6133" s="395" t="s">
        <v>168</v>
      </c>
      <c r="D6133"/>
      <c r="E6133"/>
      <c r="F6133"/>
      <c r="G6133"/>
      <c r="H6133"/>
      <c r="I6133"/>
      <c r="J6133"/>
      <c r="K6133"/>
      <c r="L6133"/>
      <c r="M6133"/>
      <c r="N6133" t="s">
        <v>4481</v>
      </c>
      <c r="O6133"/>
      <c r="P6133" s="401">
        <f>'Page 3 - Financial Information'!T$14</f>
        <v>2350.4700000000003</v>
      </c>
      <c r="Q6133"/>
      <c r="R6133"/>
      <c r="S6133" t="s">
        <v>6304</v>
      </c>
      <c r="T6133"/>
      <c r="U6133"/>
      <c r="V6133"/>
      <c r="W6133"/>
      <c r="X6133" s="397"/>
      <c r="Y6133" s="397"/>
    </row>
    <row r="6134" spans="1:25" x14ac:dyDescent="0.25">
      <c r="A6134">
        <f>'Page 1 - General Information'!$G$12</f>
        <v>118403302</v>
      </c>
      <c r="B6134" t="str">
        <f>'Page 1 - General Information'!$G$16</f>
        <v>8334</v>
      </c>
      <c r="C6134" s="395" t="s">
        <v>168</v>
      </c>
      <c r="D6134"/>
      <c r="E6134"/>
      <c r="F6134"/>
      <c r="G6134"/>
      <c r="H6134"/>
      <c r="I6134"/>
      <c r="J6134"/>
      <c r="K6134"/>
      <c r="L6134"/>
      <c r="M6134"/>
      <c r="N6134" t="s">
        <v>4481</v>
      </c>
      <c r="O6134"/>
      <c r="P6134" s="401">
        <f>'Page 3 - Financial Information'!W$14</f>
        <v>0</v>
      </c>
      <c r="Q6134"/>
      <c r="R6134"/>
      <c r="S6134" t="s">
        <v>6305</v>
      </c>
      <c r="T6134"/>
      <c r="U6134"/>
      <c r="V6134"/>
      <c r="W6134"/>
      <c r="X6134" s="397"/>
      <c r="Y6134" s="397"/>
    </row>
    <row r="6135" spans="1:25" x14ac:dyDescent="0.25">
      <c r="A6135">
        <f>'Page 1 - General Information'!$G$12</f>
        <v>118403302</v>
      </c>
      <c r="B6135" t="str">
        <f>'Page 1 - General Information'!$G$16</f>
        <v>8334</v>
      </c>
      <c r="C6135" s="395" t="s">
        <v>168</v>
      </c>
      <c r="D6135"/>
      <c r="E6135"/>
      <c r="F6135"/>
      <c r="G6135"/>
      <c r="H6135"/>
      <c r="I6135"/>
      <c r="J6135"/>
      <c r="K6135"/>
      <c r="L6135"/>
      <c r="M6135"/>
      <c r="N6135" t="s">
        <v>4481</v>
      </c>
      <c r="O6135"/>
      <c r="P6135" s="401">
        <f>'Page 3 - Financial Information'!X$14</f>
        <v>0</v>
      </c>
      <c r="Q6135"/>
      <c r="R6135"/>
      <c r="S6135" t="s">
        <v>6306</v>
      </c>
      <c r="T6135"/>
      <c r="U6135"/>
      <c r="V6135"/>
      <c r="W6135"/>
      <c r="X6135" s="397"/>
      <c r="Y6135" s="397"/>
    </row>
    <row r="6136" spans="1:25" x14ac:dyDescent="0.25">
      <c r="A6136">
        <f>'Page 1 - General Information'!$G$12</f>
        <v>118403302</v>
      </c>
      <c r="B6136" t="str">
        <f>'Page 1 - General Information'!$G$16</f>
        <v>8334</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8334</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8334</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8334</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8334</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8334</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8334</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8334</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8334</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8334</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8334</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8334</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8334</v>
      </c>
      <c r="C6148" s="395" t="s">
        <v>168</v>
      </c>
      <c r="D6148"/>
      <c r="E6148"/>
      <c r="F6148"/>
      <c r="G6148"/>
      <c r="H6148"/>
      <c r="I6148"/>
      <c r="J6148"/>
      <c r="K6148"/>
      <c r="L6148"/>
      <c r="M6148"/>
      <c r="N6148" t="s">
        <v>169</v>
      </c>
      <c r="O6148" s="405">
        <f>'Page 4 - Gender and Race Info'!P$14</f>
        <v>6</v>
      </c>
      <c r="P6148"/>
      <c r="Q6148" s="401"/>
      <c r="R6148"/>
      <c r="S6148" s="395" t="s">
        <v>6319</v>
      </c>
      <c r="T6148"/>
      <c r="U6148"/>
      <c r="V6148"/>
      <c r="W6148"/>
      <c r="X6148" s="397"/>
      <c r="Y6148" s="397"/>
    </row>
    <row r="6149" spans="1:25" x14ac:dyDescent="0.25">
      <c r="A6149" s="274">
        <f>'Page 1 - General Information'!$G$12</f>
        <v>118403302</v>
      </c>
      <c r="B6149" t="str">
        <f>'Page 1 - General Information'!$G$16</f>
        <v>8334</v>
      </c>
      <c r="C6149" s="395" t="s">
        <v>168</v>
      </c>
      <c r="D6149"/>
      <c r="E6149"/>
      <c r="F6149"/>
      <c r="G6149"/>
      <c r="H6149"/>
      <c r="I6149"/>
      <c r="J6149"/>
      <c r="K6149"/>
      <c r="L6149"/>
      <c r="M6149"/>
      <c r="N6149" t="s">
        <v>169</v>
      </c>
      <c r="O6149" s="405">
        <f>'Page 4 - Gender and Race Info'!Q$14</f>
        <v>11</v>
      </c>
      <c r="P6149"/>
      <c r="Q6149" s="401"/>
      <c r="R6149"/>
      <c r="S6149" s="395" t="s">
        <v>6320</v>
      </c>
      <c r="T6149"/>
      <c r="U6149"/>
      <c r="V6149"/>
      <c r="W6149"/>
      <c r="X6149" s="397"/>
      <c r="Y6149" s="397"/>
    </row>
    <row r="6150" spans="1:25" x14ac:dyDescent="0.25">
      <c r="A6150" s="274">
        <f>'Page 1 - General Information'!$G$12</f>
        <v>118403302</v>
      </c>
      <c r="B6150" t="str">
        <f>'Page 1 - General Information'!$G$16</f>
        <v>8334</v>
      </c>
      <c r="C6150" s="395" t="s">
        <v>168</v>
      </c>
      <c r="D6150"/>
      <c r="E6150"/>
      <c r="F6150"/>
      <c r="G6150"/>
      <c r="H6150"/>
      <c r="I6150"/>
      <c r="J6150"/>
      <c r="K6150"/>
      <c r="L6150"/>
      <c r="M6150"/>
      <c r="N6150" t="s">
        <v>169</v>
      </c>
      <c r="O6150" s="405">
        <f>'Page 4 - Gender and Race Info'!R$14</f>
        <v>7</v>
      </c>
      <c r="P6150"/>
      <c r="Q6150" s="401"/>
      <c r="R6150"/>
      <c r="S6150" s="395" t="s">
        <v>6321</v>
      </c>
      <c r="T6150"/>
      <c r="U6150"/>
      <c r="V6150"/>
      <c r="W6150"/>
      <c r="X6150" s="397"/>
      <c r="Y6150" s="397"/>
    </row>
    <row r="6151" spans="1:25" x14ac:dyDescent="0.25">
      <c r="A6151" s="274">
        <f>'Page 1 - General Information'!$G$12</f>
        <v>118403302</v>
      </c>
      <c r="B6151" t="str">
        <f>'Page 1 - General Information'!$G$16</f>
        <v>8334</v>
      </c>
      <c r="C6151" s="395" t="s">
        <v>168</v>
      </c>
      <c r="D6151"/>
      <c r="E6151"/>
      <c r="F6151"/>
      <c r="G6151"/>
      <c r="H6151"/>
      <c r="I6151"/>
      <c r="J6151"/>
      <c r="K6151"/>
      <c r="L6151"/>
      <c r="M6151"/>
      <c r="N6151" t="s">
        <v>169</v>
      </c>
      <c r="O6151" s="405">
        <f>'Page 4 - Gender and Race Info'!S$14</f>
        <v>0</v>
      </c>
      <c r="P6151"/>
      <c r="Q6151" s="401"/>
      <c r="R6151"/>
      <c r="S6151" s="395" t="s">
        <v>6322</v>
      </c>
      <c r="T6151"/>
      <c r="U6151"/>
      <c r="V6151"/>
      <c r="W6151"/>
      <c r="X6151" s="397"/>
      <c r="Y6151" s="397"/>
    </row>
    <row r="6152" spans="1:25" x14ac:dyDescent="0.25">
      <c r="A6152" s="274">
        <f>'Page 1 - General Information'!$G$12</f>
        <v>118403302</v>
      </c>
      <c r="B6152" t="str">
        <f>'Page 1 - General Information'!$G$16</f>
        <v>8334</v>
      </c>
      <c r="C6152" s="395" t="s">
        <v>168</v>
      </c>
      <c r="D6152"/>
      <c r="E6152"/>
      <c r="F6152"/>
      <c r="G6152"/>
      <c r="H6152"/>
      <c r="I6152"/>
      <c r="J6152"/>
      <c r="K6152"/>
      <c r="L6152"/>
      <c r="M6152"/>
      <c r="N6152" t="s">
        <v>169</v>
      </c>
      <c r="O6152" s="405">
        <f>'Page 4 - Gender and Race Info'!T$14</f>
        <v>0</v>
      </c>
      <c r="P6152"/>
      <c r="Q6152" s="401"/>
      <c r="R6152"/>
      <c r="S6152" s="395" t="s">
        <v>6323</v>
      </c>
      <c r="T6152"/>
      <c r="U6152"/>
      <c r="V6152"/>
      <c r="W6152"/>
      <c r="X6152" s="397"/>
      <c r="Y6152" s="397"/>
    </row>
    <row r="6153" spans="1:25" x14ac:dyDescent="0.25">
      <c r="A6153" s="274">
        <f>'Page 1 - General Information'!$G$12</f>
        <v>118403302</v>
      </c>
      <c r="B6153" t="str">
        <f>'Page 1 - General Information'!$G$16</f>
        <v>8334</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8334</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8334</v>
      </c>
      <c r="C6155" s="395" t="s">
        <v>168</v>
      </c>
      <c r="D6155"/>
      <c r="E6155"/>
      <c r="F6155"/>
      <c r="G6155"/>
      <c r="H6155"/>
      <c r="I6155"/>
      <c r="J6155"/>
      <c r="K6155"/>
      <c r="L6155"/>
      <c r="M6155"/>
      <c r="N6155" t="s">
        <v>169</v>
      </c>
      <c r="O6155" s="405">
        <f>'Page 4 - Gender and Race Info'!P$15</f>
        <v>7</v>
      </c>
      <c r="P6155"/>
      <c r="Q6155" s="401"/>
      <c r="R6155"/>
      <c r="S6155" s="395" t="s">
        <v>6326</v>
      </c>
      <c r="T6155"/>
      <c r="U6155"/>
      <c r="V6155"/>
      <c r="W6155"/>
      <c r="X6155" s="397"/>
      <c r="Y6155" s="397"/>
    </row>
    <row r="6156" spans="1:25" x14ac:dyDescent="0.25">
      <c r="A6156" s="274">
        <f>'Page 1 - General Information'!$G$12</f>
        <v>118403302</v>
      </c>
      <c r="B6156" t="str">
        <f>'Page 1 - General Information'!$G$16</f>
        <v>8334</v>
      </c>
      <c r="C6156" s="395" t="s">
        <v>168</v>
      </c>
      <c r="D6156"/>
      <c r="E6156"/>
      <c r="F6156"/>
      <c r="G6156"/>
      <c r="H6156"/>
      <c r="I6156"/>
      <c r="J6156"/>
      <c r="K6156"/>
      <c r="L6156"/>
      <c r="M6156"/>
      <c r="N6156" t="s">
        <v>169</v>
      </c>
      <c r="O6156" s="405">
        <f>'Page 4 - Gender and Race Info'!Q$15</f>
        <v>15</v>
      </c>
      <c r="P6156"/>
      <c r="Q6156" s="401"/>
      <c r="R6156"/>
      <c r="S6156" s="395" t="s">
        <v>6327</v>
      </c>
      <c r="T6156"/>
      <c r="U6156"/>
      <c r="V6156"/>
      <c r="W6156"/>
      <c r="X6156" s="397"/>
      <c r="Y6156" s="397"/>
    </row>
    <row r="6157" spans="1:25" x14ac:dyDescent="0.25">
      <c r="A6157" s="274">
        <f>'Page 1 - General Information'!$G$12</f>
        <v>118403302</v>
      </c>
      <c r="B6157" t="str">
        <f>'Page 1 - General Information'!$G$16</f>
        <v>8334</v>
      </c>
      <c r="C6157" s="395" t="s">
        <v>168</v>
      </c>
      <c r="D6157"/>
      <c r="E6157"/>
      <c r="F6157"/>
      <c r="G6157"/>
      <c r="H6157"/>
      <c r="I6157"/>
      <c r="J6157"/>
      <c r="K6157"/>
      <c r="L6157"/>
      <c r="M6157"/>
      <c r="N6157" t="s">
        <v>169</v>
      </c>
      <c r="O6157" s="405">
        <f>'Page 4 - Gender and Race Info'!R$15</f>
        <v>9</v>
      </c>
      <c r="P6157"/>
      <c r="Q6157" s="401"/>
      <c r="R6157"/>
      <c r="S6157" s="395" t="s">
        <v>6328</v>
      </c>
      <c r="T6157"/>
      <c r="U6157"/>
      <c r="V6157"/>
      <c r="W6157"/>
      <c r="X6157" s="397"/>
      <c r="Y6157" s="397"/>
    </row>
    <row r="6158" spans="1:25" x14ac:dyDescent="0.25">
      <c r="A6158" s="274">
        <f>'Page 1 - General Information'!$G$12</f>
        <v>118403302</v>
      </c>
      <c r="B6158" t="str">
        <f>'Page 1 - General Information'!$G$16</f>
        <v>8334</v>
      </c>
      <c r="C6158" s="395" t="s">
        <v>168</v>
      </c>
      <c r="D6158"/>
      <c r="E6158"/>
      <c r="F6158"/>
      <c r="G6158"/>
      <c r="H6158"/>
      <c r="I6158"/>
      <c r="J6158"/>
      <c r="K6158"/>
      <c r="L6158"/>
      <c r="M6158"/>
      <c r="N6158" t="s">
        <v>169</v>
      </c>
      <c r="O6158" s="405">
        <f>'Page 4 - Gender and Race Info'!S$15</f>
        <v>0</v>
      </c>
      <c r="P6158"/>
      <c r="Q6158" s="401"/>
      <c r="R6158"/>
      <c r="S6158" s="395" t="s">
        <v>6329</v>
      </c>
      <c r="T6158"/>
      <c r="U6158"/>
      <c r="V6158"/>
      <c r="W6158"/>
      <c r="X6158" s="397"/>
      <c r="Y6158" s="397"/>
    </row>
    <row r="6159" spans="1:25" x14ac:dyDescent="0.25">
      <c r="A6159" s="274">
        <f>'Page 1 - General Information'!$G$12</f>
        <v>118403302</v>
      </c>
      <c r="B6159" t="str">
        <f>'Page 1 - General Information'!$G$16</f>
        <v>8334</v>
      </c>
      <c r="C6159" s="395" t="s">
        <v>168</v>
      </c>
      <c r="D6159"/>
      <c r="E6159"/>
      <c r="F6159"/>
      <c r="G6159"/>
      <c r="H6159"/>
      <c r="I6159"/>
      <c r="J6159"/>
      <c r="K6159"/>
      <c r="L6159"/>
      <c r="M6159"/>
      <c r="N6159" t="s">
        <v>169</v>
      </c>
      <c r="O6159" s="405">
        <f>'Page 4 - Gender and Race Info'!T$15</f>
        <v>0</v>
      </c>
      <c r="P6159"/>
      <c r="Q6159" s="401"/>
      <c r="R6159"/>
      <c r="S6159" s="395" t="s">
        <v>6330</v>
      </c>
      <c r="T6159"/>
      <c r="U6159"/>
      <c r="V6159"/>
      <c r="W6159"/>
      <c r="X6159" s="397"/>
      <c r="Y6159" s="397"/>
    </row>
    <row r="6160" spans="1:25" x14ac:dyDescent="0.25">
      <c r="A6160" s="274">
        <f>'Page 1 - General Information'!$G$12</f>
        <v>118403302</v>
      </c>
      <c r="B6160" t="str">
        <f>'Page 1 - General Information'!$G$16</f>
        <v>8334</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customXml/itemProps3.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2024-10-23T13:43:12Z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